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autoCompressPictures="0" defaultThemeVersion="124226"/>
  <bookViews>
    <workbookView xWindow="0" yWindow="0" windowWidth="20475" windowHeight="13620"/>
  </bookViews>
  <sheets>
    <sheet name="Itinerary" sheetId="1" r:id="rId1"/>
    <sheet name="Vocational plan" sheetId="3" r:id="rId2"/>
    <sheet name="Lodging" sheetId="2" r:id="rId3"/>
  </sheets>
  <externalReferences>
    <externalReference r:id="rId4"/>
  </externalReferences>
  <definedNames>
    <definedName name="_xlnm.Print_Area" localSheetId="0">Itinerary!$A$1:$H$90</definedName>
    <definedName name="_xlnm.Print_Area" localSheetId="2">Lodging!$A$1:$M$63</definedName>
    <definedName name="_xlnm.Print_Area" localSheetId="1">'Vocational plan'!$A$1:$H$26</definedName>
  </definedNames>
  <calcPr calcId="125725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33" i="2"/>
  <c r="H32"/>
  <c r="H31"/>
  <c r="H30"/>
  <c r="H29"/>
  <c r="F29"/>
  <c r="E29"/>
  <c r="B29"/>
  <c r="A29"/>
  <c r="K16" i="3"/>
  <c r="F15"/>
  <c r="K15"/>
  <c r="F14"/>
  <c r="K14"/>
  <c r="E14"/>
  <c r="D14"/>
  <c r="B14"/>
  <c r="A14"/>
  <c r="F13"/>
  <c r="K13"/>
  <c r="J12"/>
  <c r="F12"/>
  <c r="K12"/>
  <c r="F49" i="2"/>
  <c r="D54"/>
  <c r="E49"/>
  <c r="C54"/>
  <c r="F44"/>
  <c r="D49"/>
  <c r="E44"/>
  <c r="C49"/>
  <c r="F59"/>
  <c r="E59"/>
  <c r="B59"/>
  <c r="A59"/>
  <c r="F54"/>
  <c r="D59"/>
  <c r="E54"/>
  <c r="C59"/>
  <c r="B54"/>
  <c r="A54"/>
  <c r="B44"/>
  <c r="A44"/>
  <c r="F39"/>
  <c r="D44"/>
  <c r="E39"/>
  <c r="C44"/>
  <c r="B39"/>
  <c r="A39"/>
  <c r="F34"/>
  <c r="D39"/>
  <c r="E34"/>
  <c r="C39"/>
  <c r="B34"/>
  <c r="A34"/>
  <c r="D34"/>
  <c r="C34"/>
  <c r="F24"/>
  <c r="D29"/>
  <c r="F19"/>
  <c r="D24"/>
  <c r="E19"/>
  <c r="C24"/>
  <c r="F14"/>
  <c r="D19"/>
  <c r="E14"/>
  <c r="C19"/>
  <c r="F9"/>
  <c r="D14"/>
  <c r="E9"/>
  <c r="C16"/>
  <c r="D9"/>
  <c r="C9"/>
  <c r="E34" i="3"/>
  <c r="D34"/>
  <c r="B34"/>
  <c r="A34"/>
  <c r="J32"/>
  <c r="E29"/>
  <c r="D29"/>
  <c r="B29"/>
  <c r="A29"/>
  <c r="J27"/>
  <c r="E24"/>
  <c r="D24"/>
  <c r="B24"/>
  <c r="A24"/>
  <c r="D19"/>
  <c r="E19"/>
  <c r="B19"/>
  <c r="A19"/>
  <c r="J17"/>
  <c r="D9"/>
  <c r="E9"/>
  <c r="A9"/>
  <c r="J7"/>
  <c r="E24" i="2"/>
  <c r="C29"/>
  <c r="B24"/>
  <c r="A24"/>
  <c r="B19"/>
  <c r="A19"/>
  <c r="B14"/>
  <c r="A14"/>
  <c r="J22" i="3"/>
  <c r="B9"/>
  <c r="K11"/>
  <c r="K10"/>
  <c r="K9"/>
  <c r="K8"/>
  <c r="K7"/>
  <c r="F21"/>
  <c r="F26"/>
  <c r="F20"/>
  <c r="F25"/>
  <c r="H21" i="2"/>
  <c r="H11"/>
  <c r="F18" i="3"/>
  <c r="F23"/>
  <c r="F17"/>
  <c r="F22"/>
  <c r="A4" i="2"/>
  <c r="A3"/>
  <c r="A4" i="3"/>
  <c r="A3"/>
  <c r="H22" i="2"/>
  <c r="H12"/>
  <c r="F19" i="3"/>
  <c r="F24"/>
  <c r="H19" i="2"/>
  <c r="H9"/>
  <c r="H25"/>
  <c r="H15"/>
  <c r="K18" i="3"/>
  <c r="H23" i="2"/>
  <c r="H13"/>
  <c r="H20"/>
  <c r="H10"/>
  <c r="H28"/>
  <c r="H18"/>
  <c r="K21" i="3"/>
  <c r="K17"/>
  <c r="H24" i="2"/>
  <c r="H14"/>
  <c r="F28" i="3"/>
  <c r="F33"/>
  <c r="K33"/>
  <c r="H40" i="2"/>
  <c r="H27"/>
  <c r="H17"/>
  <c r="K20" i="3"/>
  <c r="H55" i="2"/>
  <c r="H50"/>
  <c r="K28" i="3"/>
  <c r="K19"/>
  <c r="H26" i="2"/>
  <c r="H16"/>
  <c r="H41"/>
  <c r="F29" i="3"/>
  <c r="H39" i="2"/>
  <c r="F27" i="3"/>
  <c r="H35" i="2"/>
  <c r="H45"/>
  <c r="H60"/>
  <c r="K23" i="3"/>
  <c r="F31"/>
  <c r="H43" i="2"/>
  <c r="F30" i="3"/>
  <c r="H42" i="2"/>
  <c r="H56"/>
  <c r="H51"/>
  <c r="H57"/>
  <c r="H52"/>
  <c r="H58"/>
  <c r="H53"/>
  <c r="H54"/>
  <c r="H49"/>
  <c r="F36" i="3"/>
  <c r="K36"/>
  <c r="K31"/>
  <c r="K27"/>
  <c r="F32"/>
  <c r="K32"/>
  <c r="F34"/>
  <c r="K34"/>
  <c r="K29"/>
  <c r="F35"/>
  <c r="K35"/>
  <c r="K30"/>
  <c r="H34" i="2"/>
  <c r="H44"/>
  <c r="H59"/>
  <c r="K22" i="3"/>
  <c r="K26"/>
  <c r="H38" i="2"/>
  <c r="H48"/>
  <c r="H63"/>
  <c r="K24" i="3"/>
  <c r="H36" i="2"/>
  <c r="H46"/>
  <c r="H61"/>
  <c r="K25" i="3"/>
  <c r="H37" i="2"/>
  <c r="H47"/>
  <c r="H62"/>
</calcChain>
</file>

<file path=xl/comments1.xml><?xml version="1.0" encoding="utf-8"?>
<comments xmlns="http://schemas.openxmlformats.org/spreadsheetml/2006/main">
  <authors>
    <author>George J. PODZIMEK</author>
  </authors>
  <commentList>
    <comment ref="G23" authorId="0">
      <text>
        <r>
          <rPr>
            <b/>
            <sz val="8"/>
            <color indexed="81"/>
            <rFont val="Tahoma"/>
            <family val="2"/>
            <charset val="238"/>
          </rPr>
          <t>George J. PODZIMEK:</t>
        </r>
        <r>
          <rPr>
            <sz val="8"/>
            <color indexed="81"/>
            <rFont val="Tahoma"/>
            <family val="2"/>
            <charset val="238"/>
          </rPr>
          <t xml:space="preserve">
re Benjamin Curas</t>
        </r>
      </text>
    </comment>
    <comment ref="G24" authorId="0">
      <text>
        <r>
          <rPr>
            <b/>
            <sz val="8"/>
            <color indexed="81"/>
            <rFont val="Tahoma"/>
            <family val="2"/>
            <charset val="238"/>
          </rPr>
          <t>George J. PODZIMEK:</t>
        </r>
        <r>
          <rPr>
            <sz val="8"/>
            <color indexed="81"/>
            <rFont val="Tahoma"/>
            <family val="2"/>
            <charset val="238"/>
          </rPr>
          <t xml:space="preserve">
re Benjamin Curas</t>
        </r>
      </text>
    </comment>
    <comment ref="G25" authorId="0">
      <text>
        <r>
          <rPr>
            <b/>
            <sz val="8"/>
            <color indexed="81"/>
            <rFont val="Tahoma"/>
            <family val="2"/>
            <charset val="238"/>
          </rPr>
          <t>George J. PODZIMEK:</t>
        </r>
        <r>
          <rPr>
            <sz val="8"/>
            <color indexed="81"/>
            <rFont val="Tahoma"/>
            <family val="2"/>
            <charset val="238"/>
          </rPr>
          <t xml:space="preserve">
re Benjamin Curas</t>
        </r>
      </text>
    </comment>
    <comment ref="G26" authorId="0">
      <text>
        <r>
          <rPr>
            <b/>
            <sz val="8"/>
            <color indexed="81"/>
            <rFont val="Tahoma"/>
            <family val="2"/>
            <charset val="238"/>
          </rPr>
          <t>George J. PODZIMEK:</t>
        </r>
        <r>
          <rPr>
            <sz val="8"/>
            <color indexed="81"/>
            <rFont val="Tahoma"/>
            <family val="2"/>
            <charset val="238"/>
          </rPr>
          <t xml:space="preserve">
re Benjamin Curas</t>
        </r>
      </text>
    </comment>
    <comment ref="G33" authorId="0">
      <text>
        <r>
          <rPr>
            <b/>
            <sz val="8"/>
            <color indexed="81"/>
            <rFont val="Tahoma"/>
            <family val="2"/>
            <charset val="238"/>
          </rPr>
          <t>George J. PODZIMEK:</t>
        </r>
        <r>
          <rPr>
            <sz val="8"/>
            <color indexed="81"/>
            <rFont val="Tahoma"/>
            <family val="2"/>
            <charset val="238"/>
          </rPr>
          <t xml:space="preserve">
re Benjamin Curas</t>
        </r>
      </text>
    </comment>
  </commentList>
</comments>
</file>

<file path=xl/sharedStrings.xml><?xml version="1.0" encoding="utf-8"?>
<sst xmlns="http://schemas.openxmlformats.org/spreadsheetml/2006/main" count="404" uniqueCount="213">
  <si>
    <t>May 11.</t>
  </si>
  <si>
    <t>May 12.</t>
  </si>
  <si>
    <t>May 13.</t>
  </si>
  <si>
    <t>May 14.</t>
  </si>
  <si>
    <t>May 15.</t>
  </si>
  <si>
    <t>May 16.</t>
  </si>
  <si>
    <t>May 17.</t>
  </si>
  <si>
    <t>May 18.</t>
  </si>
  <si>
    <t>May 19.</t>
  </si>
  <si>
    <t>May 20.</t>
  </si>
  <si>
    <t>May 21.</t>
  </si>
  <si>
    <t>May 22.</t>
  </si>
  <si>
    <t>May 23.</t>
  </si>
  <si>
    <t>May 24.</t>
  </si>
  <si>
    <t>May 25.</t>
  </si>
  <si>
    <t>Morning</t>
  </si>
  <si>
    <t>Afternoon</t>
  </si>
  <si>
    <t>Evening</t>
  </si>
  <si>
    <t>Date</t>
  </si>
  <si>
    <t>Day</t>
  </si>
  <si>
    <t>Host RC</t>
  </si>
  <si>
    <t>Region</t>
  </si>
  <si>
    <t>Tuesday</t>
  </si>
  <si>
    <t>Wednesday</t>
  </si>
  <si>
    <t>Thursday</t>
  </si>
  <si>
    <t>Friday</t>
  </si>
  <si>
    <t>Saturday</t>
  </si>
  <si>
    <t>Sunday</t>
  </si>
  <si>
    <t>Monday</t>
  </si>
  <si>
    <t>Activity</t>
  </si>
  <si>
    <t>Telephone number</t>
  </si>
  <si>
    <t>Prague</t>
  </si>
  <si>
    <t>Team member</t>
  </si>
  <si>
    <t>Responsible rotarian</t>
  </si>
  <si>
    <t>City</t>
  </si>
  <si>
    <t>Planned Experience</t>
  </si>
  <si>
    <t>From</t>
  </si>
  <si>
    <t xml:space="preserve">To </t>
  </si>
  <si>
    <t>Person</t>
  </si>
  <si>
    <t>Host family</t>
  </si>
  <si>
    <t>Rotary Club</t>
  </si>
  <si>
    <t>Accomodation</t>
  </si>
  <si>
    <t>Location</t>
  </si>
  <si>
    <t>E-mail</t>
  </si>
  <si>
    <t>No. of nights</t>
  </si>
  <si>
    <t>George &amp; Martina Podzimek</t>
  </si>
  <si>
    <t>george.podzimek@quick.cz</t>
  </si>
  <si>
    <t>+420 602 343 314</t>
  </si>
  <si>
    <t>Type of lodging</t>
  </si>
  <si>
    <t>Family home</t>
  </si>
  <si>
    <t>Cell phone number</t>
  </si>
  <si>
    <t>RC Prague - Old Town</t>
  </si>
  <si>
    <t>Southern Bohemia</t>
  </si>
  <si>
    <t>D 2240</t>
  </si>
  <si>
    <t>Plan of vocational experience</t>
  </si>
  <si>
    <t>Itinerary</t>
  </si>
  <si>
    <t>Lodging</t>
  </si>
  <si>
    <t>May 26.</t>
  </si>
  <si>
    <t>May 27.</t>
  </si>
  <si>
    <t>May 28.</t>
  </si>
  <si>
    <t>May 29.</t>
  </si>
  <si>
    <t>May 30.</t>
  </si>
  <si>
    <t>May 31.</t>
  </si>
  <si>
    <t>June 1.</t>
  </si>
  <si>
    <t>June 2.</t>
  </si>
  <si>
    <t>June 3.</t>
  </si>
  <si>
    <t>June 4.</t>
  </si>
  <si>
    <t>June 5.</t>
  </si>
  <si>
    <t>June 6.</t>
  </si>
  <si>
    <t>Transfer to Prague</t>
  </si>
  <si>
    <t>Více informací je k dispozici v dokumentech Bio a Wishlist u každého člena</t>
  </si>
  <si>
    <t>10 AM- 12 AM</t>
  </si>
  <si>
    <t>12 AM - 2 PM</t>
  </si>
  <si>
    <t>Details of day</t>
  </si>
  <si>
    <t>Leader</t>
  </si>
  <si>
    <t>Members</t>
  </si>
  <si>
    <t>Transfer to District conference</t>
  </si>
  <si>
    <t>District 2240</t>
  </si>
  <si>
    <t>RC Praha - Staré Město</t>
  </si>
  <si>
    <t>Presentation to District 2240</t>
  </si>
  <si>
    <t>Day off - individual free time</t>
  </si>
  <si>
    <t>Bratislava</t>
  </si>
  <si>
    <t>B&amp;B</t>
  </si>
  <si>
    <t>Western Slovakia</t>
  </si>
  <si>
    <t>George J. Podzimek</t>
  </si>
  <si>
    <t>1st. Gala Evening  of District conference</t>
  </si>
  <si>
    <t>Faravell dinner</t>
  </si>
  <si>
    <t>2nd. Vocational day (Bratislava)</t>
  </si>
  <si>
    <t>Individual free time</t>
  </si>
  <si>
    <t>2nd. Gala Evening  of District conference</t>
  </si>
  <si>
    <t>Evening with Rotaract</t>
  </si>
  <si>
    <t>Praha</t>
  </si>
  <si>
    <t>2 PM - 5 PM</t>
  </si>
  <si>
    <t>May 11th. - June 8th. 2012</t>
  </si>
  <si>
    <t>GSE team from District 5960 - SE &amp; EC Minnesota and NW Wisconsin, USA</t>
  </si>
  <si>
    <t>Transfer to Žilina via speed train</t>
  </si>
  <si>
    <t>RC Zilina</t>
  </si>
  <si>
    <t>Easy sightseeing of Zilina with GSE Team Leader Martin Barcik</t>
  </si>
  <si>
    <t>Transfer to Brno</t>
  </si>
  <si>
    <t>Easy sightseeing of Brno with members of RC Brno</t>
  </si>
  <si>
    <t>1st. Vocational day (Zilina)</t>
  </si>
  <si>
    <t>Dinner with GSE chair</t>
  </si>
  <si>
    <t>Presentation to RC Zilina</t>
  </si>
  <si>
    <t>Discovery of Zilina with members of RC Zilina</t>
  </si>
  <si>
    <t>District conference Brno</t>
  </si>
  <si>
    <t>RC Brno</t>
  </si>
  <si>
    <t>RC Bratislava</t>
  </si>
  <si>
    <t>Transfer to Oloumouc</t>
  </si>
  <si>
    <t>Presentation to RC Olomouc - City</t>
  </si>
  <si>
    <t>Easy sightseeing of Olomouc with members of RC Olomouc City</t>
  </si>
  <si>
    <t>Southern Moravia</t>
  </si>
  <si>
    <t>RC Olomouc City</t>
  </si>
  <si>
    <t>3rd. Vocational day (Olomouc)</t>
  </si>
  <si>
    <t>Transfer to Lednice - Valtice</t>
  </si>
  <si>
    <t>Opening ceremonies of the event</t>
  </si>
  <si>
    <t>Closing ceremonies of the event</t>
  </si>
  <si>
    <t>On bycicle or walking around Lednice - Valtice grounds (plus vine tasting)</t>
  </si>
  <si>
    <t>Transfer to Hluboka nad Vltavou</t>
  </si>
  <si>
    <t>Central Moravia</t>
  </si>
  <si>
    <t>RC Breclav - Valtice</t>
  </si>
  <si>
    <t>Presentation to RC Hluboka nad Vltavou - Golf</t>
  </si>
  <si>
    <t>RC Hluboka n.V. - Golf</t>
  </si>
  <si>
    <t>Easy sightseeing  with GSE team member Marek</t>
  </si>
  <si>
    <t>Presentation to RC Plzen</t>
  </si>
  <si>
    <t>June 7.</t>
  </si>
  <si>
    <t>June 8.</t>
  </si>
  <si>
    <t>Presentation to RC Prague International</t>
  </si>
  <si>
    <t>Transfer to  airport &amp; Departure</t>
  </si>
  <si>
    <t>Presentation to RC Prague Old Town</t>
  </si>
  <si>
    <t>Presentation to RC Prague Bohemia</t>
  </si>
  <si>
    <t>Western Bohemia</t>
  </si>
  <si>
    <t>Easy sightseeing of Prague with GSE team member Vanda</t>
  </si>
  <si>
    <t>Transfer to Plzen</t>
  </si>
  <si>
    <t>RC Plzen</t>
  </si>
  <si>
    <t>Zilina</t>
  </si>
  <si>
    <t>Olomouc</t>
  </si>
  <si>
    <t>Plzen</t>
  </si>
  <si>
    <t>Rob Howard</t>
  </si>
  <si>
    <t>architect</t>
  </si>
  <si>
    <t>Tricia Mensing</t>
  </si>
  <si>
    <t>Ann Meier</t>
  </si>
  <si>
    <t>Rob</t>
  </si>
  <si>
    <t>Tricia</t>
  </si>
  <si>
    <t>Jamie</t>
  </si>
  <si>
    <t>Ann</t>
  </si>
  <si>
    <t>Jamie Hopkins (woman)</t>
  </si>
  <si>
    <t>Presentation to RC Praga Ecumena</t>
  </si>
  <si>
    <t>RC Praga Ecumena</t>
  </si>
  <si>
    <t>Easy sightseeing of Prague with GSE team members  Ladislav &amp; Vanda</t>
  </si>
  <si>
    <t>Easy sightseeing of Prague with GSE team member Linda</t>
  </si>
  <si>
    <t>Arrival &amp; transport to the hotel</t>
  </si>
  <si>
    <t>Discovery of Prague with George &amp; Martina Podzimek</t>
  </si>
  <si>
    <t>Deb Most</t>
  </si>
  <si>
    <t>Deb</t>
  </si>
  <si>
    <t>Visit To Český Krumlov ???</t>
  </si>
  <si>
    <t>4th. Vocational day (Prague)</t>
  </si>
  <si>
    <t>5th. Vocational day (Plzen)</t>
  </si>
  <si>
    <t>6th. Vocational day (Prague)</t>
  </si>
  <si>
    <t>Director of Member Services, Minnesota Social Service Association</t>
  </si>
  <si>
    <t>Management Analyst at the Minnesota Department of Revenue</t>
  </si>
  <si>
    <t>Professor of Sociology at the University of Minnesota</t>
  </si>
  <si>
    <t>Web Design &amp; Support at Brown &amp; Bigelow (promotional products distributor)</t>
  </si>
  <si>
    <t>Transfer to Bratislava and lodging in the families</t>
  </si>
  <si>
    <t>Discovery of Bratislava with Rotary members</t>
  </si>
  <si>
    <t>Dinner with Rotary members</t>
  </si>
  <si>
    <t>GSE team presentation with oldtimer show and Rotary get together</t>
  </si>
  <si>
    <t>Discovering West Slovakia - castle Červený Kameň</t>
  </si>
  <si>
    <t>Discovering West Slovakia</t>
  </si>
  <si>
    <t>Recreation possibilities and faravell dinner - wellness and castle RVS Studené</t>
  </si>
  <si>
    <t>Architect Bureau</t>
  </si>
  <si>
    <t>Martin Kusý</t>
  </si>
  <si>
    <t>Vocational Experience</t>
  </si>
  <si>
    <t>Lunch</t>
  </si>
  <si>
    <t>Marketing Firm</t>
  </si>
  <si>
    <t>Juraj Šembera</t>
  </si>
  <si>
    <t>Studia Academica Slovaca</t>
  </si>
  <si>
    <t>will be fixed later</t>
  </si>
  <si>
    <t>Sociology Think Tank</t>
  </si>
  <si>
    <t>Homeless People Care</t>
  </si>
  <si>
    <t>Peter Kollárik</t>
  </si>
  <si>
    <t>Ján Kriška</t>
  </si>
  <si>
    <t>Family Home</t>
  </si>
  <si>
    <t>+421 905 218 800</t>
  </si>
  <si>
    <t>jk@cmi.sk</t>
  </si>
  <si>
    <t>Flat</t>
  </si>
  <si>
    <t>+421 903 532 000</t>
  </si>
  <si>
    <t>kollarik@gmail.com</t>
  </si>
  <si>
    <t>+421 905 547 538</t>
  </si>
  <si>
    <t>sembera@upstream.sk</t>
  </si>
  <si>
    <t>'+421 903 532 000</t>
  </si>
  <si>
    <t>Evženie Klanicová</t>
  </si>
  <si>
    <t>Roman Gronský</t>
  </si>
  <si>
    <t>Eva Winklerová</t>
  </si>
  <si>
    <t>Martin Barčík ???</t>
  </si>
  <si>
    <t>???</t>
  </si>
  <si>
    <t xml:space="preserve">+420 777 142 927 </t>
  </si>
  <si>
    <t>Petr Strnad</t>
  </si>
  <si>
    <t>GSE club coordinator</t>
  </si>
  <si>
    <t>Tomáš Havlík, Tomáš Holub</t>
  </si>
  <si>
    <t xml:space="preserve">+420 739 003 592, +420 602 763 384 </t>
  </si>
  <si>
    <t>Easy sightseeing  with GSE team member Stanislav, Plzen city center</t>
  </si>
  <si>
    <t>Pilsner Brewery Guided Tour</t>
  </si>
  <si>
    <t>Museum of ecclesiastical art (founded by Rotary member, celebrating 20 years)</t>
  </si>
  <si>
    <t>Jan Soukup</t>
  </si>
  <si>
    <t>Visit or architect's office</t>
  </si>
  <si>
    <t>Jan Vanecek</t>
  </si>
  <si>
    <t>Tomas Holub</t>
  </si>
  <si>
    <t>Hotel</t>
  </si>
  <si>
    <t>Hradišťan (nám. Republiky), Garden Party - Park Hotel</t>
  </si>
  <si>
    <t>Kozel and Radyne castle - spíše až po Diecézním muzeu</t>
  </si>
  <si>
    <t>Divadlo - Nápoj lásky</t>
  </si>
  <si>
    <t>RADIO (Pilsen - city of culture 2015, marketing department)</t>
  </si>
  <si>
    <t>Tomáš Holub</t>
  </si>
</sst>
</file>

<file path=xl/styles.xml><?xml version="1.0" encoding="utf-8"?>
<styleSheet xmlns="http://schemas.openxmlformats.org/spreadsheetml/2006/main">
  <fonts count="25">
    <font>
      <sz val="10"/>
      <name val="Arial"/>
      <charset val="238"/>
    </font>
    <font>
      <sz val="8"/>
      <name val="Arial"/>
      <family val="2"/>
      <charset val="238"/>
    </font>
    <font>
      <u/>
      <sz val="10"/>
      <color indexed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Arial"/>
      <family val="2"/>
      <charset val="238"/>
    </font>
    <font>
      <sz val="10"/>
      <name val="Arial"/>
      <family val="2"/>
      <charset val="238"/>
    </font>
    <font>
      <b/>
      <sz val="10"/>
      <color indexed="14"/>
      <name val="Arial"/>
      <family val="2"/>
      <charset val="238"/>
    </font>
    <font>
      <b/>
      <sz val="10"/>
      <color indexed="10"/>
      <name val="Arial"/>
      <family val="2"/>
      <charset val="238"/>
    </font>
    <font>
      <u/>
      <sz val="10"/>
      <color indexed="12"/>
      <name val="Arial"/>
      <family val="2"/>
      <charset val="238"/>
    </font>
    <font>
      <sz val="10.5"/>
      <name val="Consolas"/>
      <family val="3"/>
      <charset val="238"/>
    </font>
    <font>
      <sz val="11"/>
      <name val="Calibri"/>
      <family val="2"/>
      <charset val="238"/>
    </font>
    <font>
      <b/>
      <sz val="14"/>
      <name val="Arial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u/>
      <sz val="14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theme="1"/>
      <name val="Tahoma"/>
      <family val="2"/>
      <charset val="238"/>
    </font>
    <font>
      <sz val="14"/>
      <color theme="1"/>
      <name val="Calibri"/>
      <family val="2"/>
      <charset val="238"/>
      <scheme val="minor"/>
    </font>
    <font>
      <b/>
      <sz val="10"/>
      <color rgb="FFFF00FF"/>
      <name val="Arial"/>
      <family val="2"/>
      <charset val="238"/>
    </font>
    <font>
      <b/>
      <sz val="10"/>
      <color rgb="FF0070C0"/>
      <name val="Arial"/>
      <family val="2"/>
      <charset val="238"/>
    </font>
    <font>
      <sz val="11"/>
      <color rgb="FF1F497D"/>
      <name val="Calibri"/>
      <family val="2"/>
      <charset val="238"/>
    </font>
    <font>
      <sz val="12"/>
      <color rgb="FF222222"/>
      <name val="Calibri"/>
      <family val="2"/>
      <charset val="238"/>
    </font>
    <font>
      <b/>
      <sz val="10"/>
      <color rgb="FF00B050"/>
      <name val="Arial"/>
      <family val="2"/>
      <charset val="238"/>
    </font>
    <font>
      <sz val="11"/>
      <name val="Arial"/>
      <family val="2"/>
      <charset val="238"/>
    </font>
    <font>
      <u/>
      <sz val="10"/>
      <color theme="11"/>
      <name val="Arial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rgb="FFFFFF9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20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4" fillId="0" borderId="0" applyNumberFormat="0" applyFill="0" applyBorder="0" applyAlignment="0" applyProtection="0"/>
  </cellStyleXfs>
  <cellXfs count="265">
    <xf numFmtId="0" fontId="0" fillId="0" borderId="0" xfId="0"/>
    <xf numFmtId="0" fontId="4" fillId="0" borderId="0" xfId="0" applyFont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3" fillId="0" borderId="4" xfId="0" applyFont="1" applyBorder="1"/>
    <xf numFmtId="0" fontId="3" fillId="0" borderId="5" xfId="0" applyFont="1" applyBorder="1"/>
    <xf numFmtId="0" fontId="3" fillId="0" borderId="6" xfId="0" applyFont="1" applyBorder="1"/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3" borderId="7" xfId="0" applyFill="1" applyBorder="1"/>
    <xf numFmtId="0" fontId="0" fillId="3" borderId="8" xfId="0" applyFill="1" applyBorder="1"/>
    <xf numFmtId="0" fontId="0" fillId="3" borderId="9" xfId="0" applyFill="1" applyBorder="1"/>
    <xf numFmtId="0" fontId="0" fillId="2" borderId="7" xfId="0" applyFill="1" applyBorder="1"/>
    <xf numFmtId="0" fontId="0" fillId="2" borderId="10" xfId="0" applyFill="1" applyBorder="1"/>
    <xf numFmtId="0" fontId="0" fillId="2" borderId="8" xfId="0" applyFill="1" applyBorder="1"/>
    <xf numFmtId="0" fontId="0" fillId="2" borderId="11" xfId="0" applyFill="1" applyBorder="1"/>
    <xf numFmtId="0" fontId="0" fillId="2" borderId="9" xfId="0" applyFill="1" applyBorder="1"/>
    <xf numFmtId="0" fontId="5" fillId="2" borderId="1" xfId="0" applyFont="1" applyFill="1" applyBorder="1"/>
    <xf numFmtId="0" fontId="0" fillId="0" borderId="0" xfId="0" applyAlignment="1">
      <alignment horizontal="center"/>
    </xf>
    <xf numFmtId="0" fontId="3" fillId="0" borderId="12" xfId="0" applyFont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7" xfId="1" applyFill="1" applyBorder="1" applyAlignment="1" applyProtection="1">
      <alignment horizontal="center"/>
    </xf>
    <xf numFmtId="0" fontId="0" fillId="3" borderId="8" xfId="0" quotePrefix="1" applyFill="1" applyBorder="1" applyAlignment="1">
      <alignment horizontal="center"/>
    </xf>
    <xf numFmtId="0" fontId="2" fillId="3" borderId="8" xfId="1" applyFill="1" applyBorder="1" applyAlignment="1" applyProtection="1">
      <alignment horizontal="center"/>
    </xf>
    <xf numFmtId="0" fontId="2" fillId="3" borderId="9" xfId="1" applyFill="1" applyBorder="1" applyAlignment="1" applyProtection="1">
      <alignment horizontal="center"/>
    </xf>
    <xf numFmtId="3" fontId="0" fillId="3" borderId="8" xfId="0" quotePrefix="1" applyNumberFormat="1" applyFill="1" applyBorder="1" applyAlignment="1">
      <alignment horizontal="center"/>
    </xf>
    <xf numFmtId="0" fontId="2" fillId="0" borderId="0" xfId="1" applyAlignment="1" applyProtection="1"/>
    <xf numFmtId="0" fontId="3" fillId="0" borderId="0" xfId="0" applyFont="1"/>
    <xf numFmtId="0" fontId="0" fillId="4" borderId="1" xfId="0" applyFill="1" applyBorder="1"/>
    <xf numFmtId="0" fontId="0" fillId="5" borderId="3" xfId="0" applyFill="1" applyBorder="1"/>
    <xf numFmtId="0" fontId="0" fillId="5" borderId="1" xfId="0" applyFill="1" applyBorder="1"/>
    <xf numFmtId="0" fontId="0" fillId="5" borderId="2" xfId="0" applyFill="1" applyBorder="1"/>
    <xf numFmtId="0" fontId="5" fillId="5" borderId="1" xfId="0" applyFont="1" applyFill="1" applyBorder="1"/>
    <xf numFmtId="0" fontId="5" fillId="5" borderId="1" xfId="0" applyFont="1" applyFill="1" applyBorder="1" applyAlignment="1">
      <alignment vertical="center"/>
    </xf>
    <xf numFmtId="0" fontId="0" fillId="5" borderId="7" xfId="0" applyFill="1" applyBorder="1"/>
    <xf numFmtId="0" fontId="0" fillId="5" borderId="8" xfId="0" applyFill="1" applyBorder="1"/>
    <xf numFmtId="0" fontId="0" fillId="5" borderId="9" xfId="0" applyFill="1" applyBorder="1"/>
    <xf numFmtId="3" fontId="0" fillId="3" borderId="9" xfId="0" quotePrefix="1" applyNumberFormat="1" applyFill="1" applyBorder="1" applyAlignment="1">
      <alignment horizontal="center"/>
    </xf>
    <xf numFmtId="0" fontId="5" fillId="4" borderId="1" xfId="0" applyFont="1" applyFill="1" applyBorder="1" applyAlignment="1">
      <alignment vertical="center"/>
    </xf>
    <xf numFmtId="0" fontId="5" fillId="5" borderId="9" xfId="0" applyFont="1" applyFill="1" applyBorder="1"/>
    <xf numFmtId="0" fontId="5" fillId="5" borderId="8" xfId="0" applyFont="1" applyFill="1" applyBorder="1"/>
    <xf numFmtId="0" fontId="5" fillId="2" borderId="8" xfId="0" applyFont="1" applyFill="1" applyBorder="1"/>
    <xf numFmtId="0" fontId="5" fillId="2" borderId="11" xfId="0" applyFont="1" applyFill="1" applyBorder="1"/>
    <xf numFmtId="0" fontId="5" fillId="2" borderId="9" xfId="0" applyFont="1" applyFill="1" applyBorder="1"/>
    <xf numFmtId="0" fontId="5" fillId="2" borderId="13" xfId="0" applyFont="1" applyFill="1" applyBorder="1"/>
    <xf numFmtId="0" fontId="5" fillId="2" borderId="7" xfId="0" applyFont="1" applyFill="1" applyBorder="1"/>
    <xf numFmtId="0" fontId="5" fillId="2" borderId="10" xfId="0" applyFont="1" applyFill="1" applyBorder="1"/>
    <xf numFmtId="0" fontId="5" fillId="3" borderId="7" xfId="0" applyFont="1" applyFill="1" applyBorder="1" applyAlignment="1">
      <alignment horizontal="center"/>
    </xf>
    <xf numFmtId="0" fontId="5" fillId="3" borderId="9" xfId="0" applyFont="1" applyFill="1" applyBorder="1" applyAlignment="1">
      <alignment horizontal="center"/>
    </xf>
    <xf numFmtId="0" fontId="5" fillId="3" borderId="8" xfId="0" applyFont="1" applyFill="1" applyBorder="1"/>
    <xf numFmtId="0" fontId="5" fillId="5" borderId="11" xfId="0" applyFont="1" applyFill="1" applyBorder="1"/>
    <xf numFmtId="0" fontId="5" fillId="5" borderId="7" xfId="0" applyFont="1" applyFill="1" applyBorder="1"/>
    <xf numFmtId="0" fontId="5" fillId="5" borderId="10" xfId="0" applyFont="1" applyFill="1" applyBorder="1"/>
    <xf numFmtId="0" fontId="5" fillId="2" borderId="9" xfId="0" applyFont="1" applyFill="1" applyBorder="1" applyAlignment="1">
      <alignment horizontal="center"/>
    </xf>
    <xf numFmtId="3" fontId="5" fillId="2" borderId="9" xfId="0" quotePrefix="1" applyNumberFormat="1" applyFont="1" applyFill="1" applyBorder="1" applyAlignment="1">
      <alignment horizontal="center"/>
    </xf>
    <xf numFmtId="0" fontId="8" fillId="2" borderId="9" xfId="1" applyFont="1" applyFill="1" applyBorder="1" applyAlignment="1" applyProtection="1">
      <alignment horizontal="center"/>
    </xf>
    <xf numFmtId="0" fontId="5" fillId="2" borderId="8" xfId="0" applyFont="1" applyFill="1" applyBorder="1" applyAlignment="1">
      <alignment horizontal="center"/>
    </xf>
    <xf numFmtId="3" fontId="5" fillId="2" borderId="8" xfId="0" quotePrefix="1" applyNumberFormat="1" applyFont="1" applyFill="1" applyBorder="1" applyAlignment="1">
      <alignment horizontal="center"/>
    </xf>
    <xf numFmtId="0" fontId="8" fillId="2" borderId="8" xfId="1" applyFont="1" applyFill="1" applyBorder="1" applyAlignment="1" applyProtection="1">
      <alignment horizontal="center"/>
    </xf>
    <xf numFmtId="0" fontId="5" fillId="2" borderId="7" xfId="0" applyFont="1" applyFill="1" applyBorder="1" applyAlignment="1">
      <alignment horizontal="center"/>
    </xf>
    <xf numFmtId="3" fontId="5" fillId="2" borderId="7" xfId="0" quotePrefix="1" applyNumberFormat="1" applyFont="1" applyFill="1" applyBorder="1" applyAlignment="1">
      <alignment horizontal="center"/>
    </xf>
    <xf numFmtId="0" fontId="8" fillId="2" borderId="7" xfId="1" applyFont="1" applyFill="1" applyBorder="1" applyAlignment="1" applyProtection="1">
      <alignment horizontal="center"/>
    </xf>
    <xf numFmtId="0" fontId="5" fillId="5" borderId="14" xfId="0" applyFont="1" applyFill="1" applyBorder="1" applyAlignment="1">
      <alignment vertical="center"/>
    </xf>
    <xf numFmtId="49" fontId="5" fillId="3" borderId="7" xfId="0" applyNumberFormat="1" applyFont="1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5" fillId="3" borderId="8" xfId="0" applyFont="1" applyFill="1" applyBorder="1" applyAlignment="1">
      <alignment horizontal="center"/>
    </xf>
    <xf numFmtId="49" fontId="5" fillId="3" borderId="8" xfId="0" applyNumberFormat="1" applyFont="1" applyFill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2" fillId="3" borderId="7" xfId="1" applyFont="1" applyFill="1" applyBorder="1" applyAlignment="1" applyProtection="1">
      <alignment horizontal="center"/>
    </xf>
    <xf numFmtId="3" fontId="0" fillId="3" borderId="15" xfId="0" quotePrefix="1" applyNumberFormat="1" applyFill="1" applyBorder="1" applyAlignment="1">
      <alignment horizontal="center"/>
    </xf>
    <xf numFmtId="0" fontId="2" fillId="3" borderId="8" xfId="1" applyFont="1" applyFill="1" applyBorder="1" applyAlignment="1" applyProtection="1">
      <alignment horizontal="center"/>
    </xf>
    <xf numFmtId="0" fontId="2" fillId="2" borderId="7" xfId="1" applyFont="1" applyFill="1" applyBorder="1" applyAlignment="1" applyProtection="1">
      <alignment horizontal="center"/>
    </xf>
    <xf numFmtId="0" fontId="2" fillId="2" borderId="8" xfId="1" applyFont="1" applyFill="1" applyBorder="1" applyAlignment="1" applyProtection="1">
      <alignment horizontal="center"/>
    </xf>
    <xf numFmtId="0" fontId="5" fillId="0" borderId="0" xfId="0" applyFont="1"/>
    <xf numFmtId="0" fontId="11" fillId="0" borderId="0" xfId="0" applyFont="1"/>
    <xf numFmtId="0" fontId="5" fillId="5" borderId="16" xfId="0" applyFont="1" applyFill="1" applyBorder="1" applyAlignment="1">
      <alignment vertical="center"/>
    </xf>
    <xf numFmtId="0" fontId="5" fillId="4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14" fillId="0" borderId="0" xfId="0" applyFont="1"/>
    <xf numFmtId="0" fontId="5" fillId="5" borderId="13" xfId="0" applyFont="1" applyFill="1" applyBorder="1"/>
    <xf numFmtId="49" fontId="5" fillId="0" borderId="0" xfId="0" applyNumberFormat="1" applyFont="1"/>
    <xf numFmtId="49" fontId="3" fillId="0" borderId="0" xfId="0" applyNumberFormat="1" applyFont="1" applyAlignment="1">
      <alignment horizontal="center"/>
    </xf>
    <xf numFmtId="0" fontId="3" fillId="0" borderId="0" xfId="0" applyFont="1" applyBorder="1"/>
    <xf numFmtId="0" fontId="5" fillId="5" borderId="10" xfId="0" applyFont="1" applyFill="1" applyBorder="1"/>
    <xf numFmtId="0" fontId="5" fillId="5" borderId="11" xfId="0" applyFont="1" applyFill="1" applyBorder="1"/>
    <xf numFmtId="0" fontId="16" fillId="0" borderId="0" xfId="0" applyFont="1"/>
    <xf numFmtId="0" fontId="17" fillId="0" borderId="0" xfId="0" applyFont="1"/>
    <xf numFmtId="3" fontId="5" fillId="3" borderId="7" xfId="0" quotePrefix="1" applyNumberFormat="1" applyFont="1" applyFill="1" applyBorder="1" applyAlignment="1">
      <alignment horizontal="center"/>
    </xf>
    <xf numFmtId="0" fontId="5" fillId="3" borderId="8" xfId="0" quotePrefix="1" applyFont="1" applyFill="1" applyBorder="1" applyAlignment="1">
      <alignment horizontal="center"/>
    </xf>
    <xf numFmtId="0" fontId="0" fillId="6" borderId="3" xfId="0" applyFill="1" applyBorder="1" applyAlignment="1">
      <alignment vertical="center"/>
    </xf>
    <xf numFmtId="0" fontId="0" fillId="6" borderId="3" xfId="0" applyFill="1" applyBorder="1"/>
    <xf numFmtId="0" fontId="0" fillId="6" borderId="4" xfId="0" applyFill="1" applyBorder="1"/>
    <xf numFmtId="0" fontId="0" fillId="6" borderId="1" xfId="0" applyFill="1" applyBorder="1" applyAlignment="1">
      <alignment horizontal="center" vertical="center"/>
    </xf>
    <xf numFmtId="0" fontId="0" fillId="6" borderId="2" xfId="0" applyFill="1" applyBorder="1" applyAlignment="1">
      <alignment vertical="center"/>
    </xf>
    <xf numFmtId="0" fontId="0" fillId="6" borderId="2" xfId="0" applyFill="1" applyBorder="1"/>
    <xf numFmtId="0" fontId="0" fillId="6" borderId="1" xfId="0" applyFill="1" applyBorder="1"/>
    <xf numFmtId="0" fontId="5" fillId="6" borderId="1" xfId="0" applyFont="1" applyFill="1" applyBorder="1" applyAlignment="1">
      <alignment vertical="center"/>
    </xf>
    <xf numFmtId="0" fontId="18" fillId="6" borderId="2" xfId="0" applyFont="1" applyFill="1" applyBorder="1"/>
    <xf numFmtId="0" fontId="5" fillId="6" borderId="2" xfId="0" applyFont="1" applyFill="1" applyBorder="1" applyAlignment="1">
      <alignment vertical="center"/>
    </xf>
    <xf numFmtId="0" fontId="0" fillId="6" borderId="18" xfId="0" applyFill="1" applyBorder="1"/>
    <xf numFmtId="0" fontId="5" fillId="6" borderId="3" xfId="0" applyFont="1" applyFill="1" applyBorder="1"/>
    <xf numFmtId="0" fontId="0" fillId="6" borderId="4" xfId="0" applyFill="1" applyBorder="1" applyAlignment="1">
      <alignment vertical="center"/>
    </xf>
    <xf numFmtId="0" fontId="18" fillId="6" borderId="2" xfId="0" applyFont="1" applyFill="1" applyBorder="1" applyAlignment="1">
      <alignment vertical="center" wrapText="1"/>
    </xf>
    <xf numFmtId="0" fontId="5" fillId="6" borderId="2" xfId="0" applyFont="1" applyFill="1" applyBorder="1"/>
    <xf numFmtId="0" fontId="0" fillId="7" borderId="2" xfId="0" applyFill="1" applyBorder="1" applyAlignment="1">
      <alignment vertical="center"/>
    </xf>
    <xf numFmtId="0" fontId="0" fillId="7" borderId="2" xfId="0" applyFill="1" applyBorder="1"/>
    <xf numFmtId="0" fontId="0" fillId="7" borderId="4" xfId="0" applyFill="1" applyBorder="1"/>
    <xf numFmtId="0" fontId="5" fillId="7" borderId="1" xfId="0" applyFont="1" applyFill="1" applyBorder="1"/>
    <xf numFmtId="0" fontId="0" fillId="7" borderId="3" xfId="0" applyFill="1" applyBorder="1" applyAlignment="1">
      <alignment vertical="center"/>
    </xf>
    <xf numFmtId="0" fontId="0" fillId="7" borderId="3" xfId="0" applyFill="1" applyBorder="1"/>
    <xf numFmtId="0" fontId="5" fillId="7" borderId="3" xfId="0" applyFont="1" applyFill="1" applyBorder="1" applyAlignment="1">
      <alignment vertical="center"/>
    </xf>
    <xf numFmtId="0" fontId="0" fillId="7" borderId="1" xfId="0" applyFill="1" applyBorder="1" applyAlignment="1">
      <alignment horizontal="center" vertical="center"/>
    </xf>
    <xf numFmtId="0" fontId="0" fillId="7" borderId="1" xfId="0" applyFill="1" applyBorder="1"/>
    <xf numFmtId="0" fontId="5" fillId="7" borderId="1" xfId="0" applyFont="1" applyFill="1" applyBorder="1" applyAlignment="1">
      <alignment vertical="center"/>
    </xf>
    <xf numFmtId="0" fontId="0" fillId="7" borderId="0" xfId="0" applyFill="1"/>
    <xf numFmtId="0" fontId="5" fillId="7" borderId="2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/>
    </xf>
    <xf numFmtId="0" fontId="18" fillId="7" borderId="2" xfId="0" applyFont="1" applyFill="1" applyBorder="1"/>
    <xf numFmtId="0" fontId="20" fillId="0" borderId="0" xfId="0" applyFont="1"/>
    <xf numFmtId="0" fontId="5" fillId="6" borderId="0" xfId="0" applyFont="1" applyFill="1"/>
    <xf numFmtId="0" fontId="19" fillId="6" borderId="1" xfId="0" applyFont="1" applyFill="1" applyBorder="1" applyAlignment="1">
      <alignment vertical="center"/>
    </xf>
    <xf numFmtId="0" fontId="7" fillId="6" borderId="1" xfId="0" applyFont="1" applyFill="1" applyBorder="1" applyAlignment="1">
      <alignment vertical="center"/>
    </xf>
    <xf numFmtId="0" fontId="18" fillId="6" borderId="1" xfId="0" applyFont="1" applyFill="1" applyBorder="1" applyAlignment="1">
      <alignment vertical="center"/>
    </xf>
    <xf numFmtId="0" fontId="15" fillId="6" borderId="3" xfId="0" applyFont="1" applyFill="1" applyBorder="1"/>
    <xf numFmtId="0" fontId="0" fillId="7" borderId="1" xfId="0" applyFill="1" applyBorder="1" applyAlignment="1">
      <alignment vertical="center"/>
    </xf>
    <xf numFmtId="0" fontId="15" fillId="7" borderId="1" xfId="0" applyFont="1" applyFill="1" applyBorder="1" applyAlignment="1">
      <alignment vertical="center"/>
    </xf>
    <xf numFmtId="0" fontId="18" fillId="7" borderId="1" xfId="0" applyFont="1" applyFill="1" applyBorder="1" applyAlignment="1">
      <alignment vertical="center"/>
    </xf>
    <xf numFmtId="0" fontId="3" fillId="7" borderId="2" xfId="0" applyFont="1" applyFill="1" applyBorder="1"/>
    <xf numFmtId="0" fontId="0" fillId="7" borderId="4" xfId="0" applyFill="1" applyBorder="1" applyAlignment="1">
      <alignment vertical="center"/>
    </xf>
    <xf numFmtId="0" fontId="18" fillId="7" borderId="2" xfId="0" applyFont="1" applyFill="1" applyBorder="1" applyAlignment="1">
      <alignment vertical="center" wrapText="1"/>
    </xf>
    <xf numFmtId="0" fontId="21" fillId="0" borderId="0" xfId="0" applyFont="1"/>
    <xf numFmtId="0" fontId="0" fillId="7" borderId="14" xfId="0" applyFill="1" applyBorder="1" applyAlignment="1">
      <alignment horizontal="center" vertical="center"/>
    </xf>
    <xf numFmtId="0" fontId="0" fillId="7" borderId="20" xfId="0" applyFill="1" applyBorder="1" applyAlignment="1">
      <alignment vertical="center"/>
    </xf>
    <xf numFmtId="0" fontId="0" fillId="7" borderId="19" xfId="0" applyFill="1" applyBorder="1" applyAlignment="1">
      <alignment vertical="center"/>
    </xf>
    <xf numFmtId="0" fontId="7" fillId="7" borderId="3" xfId="0" applyFont="1" applyFill="1" applyBorder="1" applyAlignment="1">
      <alignment vertical="center"/>
    </xf>
    <xf numFmtId="0" fontId="5" fillId="7" borderId="2" xfId="0" applyFont="1" applyFill="1" applyBorder="1"/>
    <xf numFmtId="0" fontId="18" fillId="7" borderId="3" xfId="0" applyFont="1" applyFill="1" applyBorder="1"/>
    <xf numFmtId="0" fontId="22" fillId="6" borderId="1" xfId="0" applyFont="1" applyFill="1" applyBorder="1"/>
    <xf numFmtId="0" fontId="22" fillId="7" borderId="1" xfId="0" applyFont="1" applyFill="1" applyBorder="1"/>
    <xf numFmtId="0" fontId="23" fillId="0" borderId="0" xfId="0" applyFont="1"/>
    <xf numFmtId="0" fontId="19" fillId="7" borderId="1" xfId="0" applyFont="1" applyFill="1" applyBorder="1" applyAlignment="1">
      <alignment vertical="center"/>
    </xf>
    <xf numFmtId="0" fontId="2" fillId="2" borderId="7" xfId="1" applyFill="1" applyBorder="1" applyAlignment="1" applyProtection="1">
      <alignment horizontal="center"/>
    </xf>
    <xf numFmtId="0" fontId="2" fillId="2" borderId="8" xfId="1" applyFill="1" applyBorder="1" applyAlignment="1" applyProtection="1">
      <alignment horizontal="center"/>
    </xf>
    <xf numFmtId="0" fontId="0" fillId="6" borderId="1" xfId="0" applyFont="1" applyFill="1" applyBorder="1" applyAlignment="1">
      <alignment vertical="center"/>
    </xf>
    <xf numFmtId="0" fontId="0" fillId="2" borderId="7" xfId="0" applyFont="1" applyFill="1" applyBorder="1"/>
    <xf numFmtId="0" fontId="0" fillId="2" borderId="8" xfId="0" applyFont="1" applyFill="1" applyBorder="1"/>
    <xf numFmtId="0" fontId="0" fillId="3" borderId="7" xfId="0" applyFont="1" applyFill="1" applyBorder="1" applyAlignment="1">
      <alignment horizontal="center"/>
    </xf>
    <xf numFmtId="0" fontId="0" fillId="3" borderId="8" xfId="0" applyFont="1" applyFill="1" applyBorder="1" applyAlignment="1">
      <alignment horizontal="center"/>
    </xf>
    <xf numFmtId="0" fontId="5" fillId="7" borderId="3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3" fontId="5" fillId="7" borderId="3" xfId="0" quotePrefix="1" applyNumberFormat="1" applyFont="1" applyFill="1" applyBorder="1" applyAlignment="1">
      <alignment horizontal="center" vertical="center"/>
    </xf>
    <xf numFmtId="0" fontId="6" fillId="6" borderId="3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2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6" borderId="3" xfId="0" quotePrefix="1" applyFont="1" applyFill="1" applyBorder="1" applyAlignment="1">
      <alignment horizontal="center" vertical="center"/>
    </xf>
    <xf numFmtId="0" fontId="22" fillId="7" borderId="1" xfId="0" applyFont="1" applyFill="1" applyBorder="1" applyAlignment="1">
      <alignment horizontal="left" vertical="center"/>
    </xf>
    <xf numFmtId="0" fontId="22" fillId="7" borderId="2" xfId="0" applyFont="1" applyFill="1" applyBorder="1" applyAlignment="1">
      <alignment horizontal="left" vertical="center"/>
    </xf>
    <xf numFmtId="0" fontId="19" fillId="6" borderId="3" xfId="0" applyFont="1" applyFill="1" applyBorder="1" applyAlignment="1">
      <alignment horizontal="left" vertical="center"/>
    </xf>
    <xf numFmtId="0" fontId="19" fillId="6" borderId="1" xfId="0" applyFont="1" applyFill="1" applyBorder="1" applyAlignment="1">
      <alignment horizontal="left" vertical="center"/>
    </xf>
    <xf numFmtId="0" fontId="19" fillId="7" borderId="3" xfId="0" applyFont="1" applyFill="1" applyBorder="1" applyAlignment="1">
      <alignment horizontal="left" vertical="center"/>
    </xf>
    <xf numFmtId="0" fontId="19" fillId="7" borderId="1" xfId="0" applyFont="1" applyFill="1" applyBorder="1" applyAlignment="1">
      <alignment horizontal="left" vertical="center"/>
    </xf>
    <xf numFmtId="0" fontId="0" fillId="6" borderId="3" xfId="0" applyFont="1" applyFill="1" applyBorder="1" applyAlignment="1">
      <alignment horizontal="center" vertical="center"/>
    </xf>
    <xf numFmtId="0" fontId="0" fillId="6" borderId="3" xfId="0" quotePrefix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5" fillId="7" borderId="3" xfId="0" quotePrefix="1" applyFont="1" applyFill="1" applyBorder="1" applyAlignment="1">
      <alignment horizontal="center" vertical="center"/>
    </xf>
    <xf numFmtId="3" fontId="2" fillId="7" borderId="3" xfId="1" applyNumberForma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horizontal="left" vertical="center"/>
    </xf>
    <xf numFmtId="0" fontId="7" fillId="7" borderId="2" xfId="0" applyFont="1" applyFill="1" applyBorder="1" applyAlignment="1">
      <alignment horizontal="left" vertical="center"/>
    </xf>
    <xf numFmtId="0" fontId="5" fillId="6" borderId="3" xfId="0" applyFont="1" applyFill="1" applyBorder="1" applyAlignment="1">
      <alignment horizontal="left" vertical="center"/>
    </xf>
    <xf numFmtId="0" fontId="5" fillId="6" borderId="1" xfId="0" applyFont="1" applyFill="1" applyBorder="1" applyAlignment="1">
      <alignment horizontal="left" vertical="center"/>
    </xf>
    <xf numFmtId="0" fontId="5" fillId="7" borderId="3" xfId="0" applyFont="1" applyFill="1" applyBorder="1" applyAlignment="1">
      <alignment horizontal="left" vertical="center"/>
    </xf>
    <xf numFmtId="0" fontId="5" fillId="7" borderId="1" xfId="0" applyFont="1" applyFill="1" applyBorder="1" applyAlignment="1">
      <alignment horizontal="left" vertical="center"/>
    </xf>
    <xf numFmtId="0" fontId="3" fillId="7" borderId="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5" fillId="7" borderId="3" xfId="0" applyFont="1" applyFill="1" applyBorder="1" applyAlignment="1">
      <alignment horizontal="center" vertical="center" textRotation="90"/>
    </xf>
    <xf numFmtId="0" fontId="5" fillId="7" borderId="1" xfId="0" applyFont="1" applyFill="1" applyBorder="1" applyAlignment="1">
      <alignment horizontal="center" vertical="center" textRotation="90"/>
    </xf>
    <xf numFmtId="0" fontId="5" fillId="7" borderId="2" xfId="0" applyFont="1" applyFill="1" applyBorder="1" applyAlignment="1">
      <alignment horizontal="center" vertical="center" textRotation="90"/>
    </xf>
    <xf numFmtId="0" fontId="5" fillId="7" borderId="3" xfId="0" applyFont="1" applyFill="1" applyBorder="1" applyAlignment="1">
      <alignment horizontal="center" vertical="center" textRotation="90" wrapText="1"/>
    </xf>
    <xf numFmtId="0" fontId="5" fillId="7" borderId="1" xfId="0" applyFont="1" applyFill="1" applyBorder="1" applyAlignment="1">
      <alignment horizontal="center" vertical="center" textRotation="90" wrapText="1"/>
    </xf>
    <xf numFmtId="0" fontId="5" fillId="7" borderId="2" xfId="0" applyFont="1" applyFill="1" applyBorder="1" applyAlignment="1">
      <alignment horizontal="center" vertical="center" textRotation="90" wrapText="1"/>
    </xf>
    <xf numFmtId="0" fontId="3" fillId="6" borderId="3" xfId="0" applyFont="1" applyFill="1" applyBorder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textRotation="90" wrapText="1"/>
    </xf>
    <xf numFmtId="0" fontId="5" fillId="6" borderId="1" xfId="0" applyFont="1" applyFill="1" applyBorder="1" applyAlignment="1">
      <alignment horizontal="center" vertical="center" textRotation="90" wrapText="1"/>
    </xf>
    <xf numFmtId="0" fontId="5" fillId="6" borderId="2" xfId="0" applyFont="1" applyFill="1" applyBorder="1" applyAlignment="1">
      <alignment horizontal="center" vertical="center" textRotation="90" wrapText="1"/>
    </xf>
    <xf numFmtId="0" fontId="5" fillId="6" borderId="3" xfId="0" applyFont="1" applyFill="1" applyBorder="1" applyAlignment="1">
      <alignment horizontal="center" vertical="center" textRotation="90"/>
    </xf>
    <xf numFmtId="0" fontId="5" fillId="6" borderId="1" xfId="0" applyFont="1" applyFill="1" applyBorder="1" applyAlignment="1">
      <alignment horizontal="center" vertical="center" textRotation="90"/>
    </xf>
    <xf numFmtId="0" fontId="5" fillId="6" borderId="2" xfId="0" applyFont="1" applyFill="1" applyBorder="1" applyAlignment="1">
      <alignment horizontal="center" vertical="center" textRotation="90"/>
    </xf>
    <xf numFmtId="0" fontId="3" fillId="7" borderId="3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0" fontId="15" fillId="7" borderId="3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center" vertical="center" textRotation="90" wrapText="1"/>
    </xf>
    <xf numFmtId="0" fontId="5" fillId="0" borderId="1" xfId="0" applyFont="1" applyFill="1" applyBorder="1" applyAlignment="1">
      <alignment horizontal="center" vertical="center" textRotation="90" wrapText="1"/>
    </xf>
    <xf numFmtId="0" fontId="5" fillId="0" borderId="2" xfId="0" applyFont="1" applyFill="1" applyBorder="1" applyAlignment="1">
      <alignment horizontal="center" vertical="center" textRotation="90" wrapText="1"/>
    </xf>
    <xf numFmtId="0" fontId="0" fillId="5" borderId="3" xfId="0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9" fontId="0" fillId="2" borderId="3" xfId="0" applyNumberFormat="1" applyFill="1" applyBorder="1" applyAlignment="1">
      <alignment horizontal="center" vertical="center" wrapText="1"/>
    </xf>
    <xf numFmtId="49" fontId="0" fillId="2" borderId="1" xfId="0" applyNumberFormat="1" applyFill="1" applyBorder="1" applyAlignment="1">
      <alignment horizontal="center" vertical="center" wrapText="1"/>
    </xf>
    <xf numFmtId="49" fontId="0" fillId="2" borderId="2" xfId="0" applyNumberFormat="1" applyFill="1" applyBorder="1" applyAlignment="1">
      <alignment horizontal="center" vertical="center" wrapText="1"/>
    </xf>
    <xf numFmtId="0" fontId="2" fillId="2" borderId="3" xfId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2" fillId="7" borderId="3" xfId="1" applyFill="1" applyBorder="1" applyAlignment="1" applyProtection="1">
      <alignment horizontal="center" vertical="center"/>
    </xf>
    <xf numFmtId="0" fontId="3" fillId="3" borderId="17" xfId="0" applyFont="1" applyFill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5" fillId="2" borderId="3" xfId="0" quotePrefix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2" borderId="17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center"/>
    </xf>
  </cellXfs>
  <cellStyles count="20">
    <cellStyle name="Hypertextový odkaz" xfId="1" builtinId="8"/>
    <cellStyle name="normální" xfId="0" builtinId="0"/>
    <cellStyle name="Sledovaný hypertextový odkaz" xfId="2" builtinId="9" hidden="1"/>
    <cellStyle name="Sledovaný hypertextový odkaz" xfId="3" builtinId="9" hidden="1"/>
    <cellStyle name="Sledovaný hypertextový odkaz" xfId="4" builtinId="9" hidden="1"/>
    <cellStyle name="Sledovaný hypertextový odkaz" xfId="5" builtinId="9" hidden="1"/>
    <cellStyle name="Sledovaný hypertextový odkaz" xfId="6" builtinId="9" hidden="1"/>
    <cellStyle name="Sledovaný hypertextový odkaz" xfId="7" builtinId="9" hidden="1"/>
    <cellStyle name="Sledovaný hypertextový odkaz" xfId="8" builtinId="9" hidden="1"/>
    <cellStyle name="Sledovaný hypertextový odkaz" xfId="9" builtinId="9" hidden="1"/>
    <cellStyle name="Sledovaný hypertextový odkaz" xfId="10" builtinId="9" hidden="1"/>
    <cellStyle name="Sledovaný hypertextový odkaz" xfId="11" builtinId="9" hidden="1"/>
    <cellStyle name="Sledovaný hypertextový odkaz" xfId="12" builtinId="9" hidden="1"/>
    <cellStyle name="Sledovaný hypertextový odkaz" xfId="13" builtinId="9" hidden="1"/>
    <cellStyle name="Sledovaný hypertextový odkaz" xfId="14" builtinId="9" hidden="1"/>
    <cellStyle name="Sledovaný hypertextový odkaz" xfId="15" builtinId="9" hidden="1"/>
    <cellStyle name="Sledovaný hypertextový odkaz" xfId="16" builtinId="9" hidden="1"/>
    <cellStyle name="Sledovaný hypertextový odkaz" xfId="17" builtinId="9" hidden="1"/>
    <cellStyle name="Sledovaný hypertextový odkaz" xfId="18" builtinId="9" hidden="1"/>
    <cellStyle name="Sledovaný hypertextový odkaz" xfId="19" builtinId="9" hidden="1"/>
  </cellStyles>
  <dxfs count="0"/>
  <tableStyles count="0" defaultTableStyle="TableStyleMedium9" defaultPivotStyle="PivotStyleLight16"/>
  <colors>
    <mruColors>
      <color rgb="FFFFFF99"/>
      <color rgb="FFCCFF99"/>
      <color rgb="FFFF00FF"/>
      <color rgb="FFFF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podzimek\Local%20Settings\Temporary%20Internet%20Files\Content.Outlook\DOE067AW\Time%20table%20for%20GSE%20team%20from%20D5960%20-%20May%202013-%20vyplnen&#253;%20RC%20Bratislava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tinerary"/>
      <sheetName val="Vocational plan"/>
      <sheetName val="Lodging"/>
    </sheetNames>
    <sheetDataSet>
      <sheetData sheetId="0">
        <row r="32">
          <cell r="A32" t="str">
            <v>Western Slovakia</v>
          </cell>
          <cell r="B32" t="str">
            <v>RC Bratislava</v>
          </cell>
        </row>
        <row r="35">
          <cell r="C35" t="str">
            <v>Monday</v>
          </cell>
          <cell r="D35" t="str">
            <v>May 20.</v>
          </cell>
        </row>
        <row r="41">
          <cell r="C41" t="str">
            <v>Wednesday</v>
          </cell>
          <cell r="D41" t="str">
            <v>May 22.</v>
          </cell>
        </row>
      </sheetData>
      <sheetData sheetId="1">
        <row r="22">
          <cell r="F22" t="str">
            <v>Rob</v>
          </cell>
        </row>
        <row r="23">
          <cell r="F23" t="str">
            <v>Tricia</v>
          </cell>
        </row>
        <row r="24">
          <cell r="F24" t="str">
            <v>Jamie</v>
          </cell>
        </row>
        <row r="25">
          <cell r="F25" t="str">
            <v>Ann</v>
          </cell>
        </row>
        <row r="26">
          <cell r="F26" t="str">
            <v>Deb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mailto:george.podzimek@quick.cz" TargetMode="External"/><Relationship Id="rId7" Type="http://schemas.openxmlformats.org/officeDocument/2006/relationships/hyperlink" Target="mailto:kollarik@gmail.com" TargetMode="External"/><Relationship Id="rId2" Type="http://schemas.openxmlformats.org/officeDocument/2006/relationships/hyperlink" Target="mailto:george.podzimek@quick.cz" TargetMode="External"/><Relationship Id="rId1" Type="http://schemas.openxmlformats.org/officeDocument/2006/relationships/hyperlink" Target="mailto:george.podzimek@quick.cz" TargetMode="External"/><Relationship Id="rId6" Type="http://schemas.openxmlformats.org/officeDocument/2006/relationships/hyperlink" Target="mailto:jk@cmi.sk" TargetMode="External"/><Relationship Id="rId5" Type="http://schemas.openxmlformats.org/officeDocument/2006/relationships/hyperlink" Target="mailto:kollarik@gmail.com" TargetMode="External"/><Relationship Id="rId4" Type="http://schemas.openxmlformats.org/officeDocument/2006/relationships/hyperlink" Target="mailto:george.podzimek@quick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I93"/>
  <sheetViews>
    <sheetView tabSelected="1" topLeftCell="C60" zoomScale="150" zoomScaleNormal="150" zoomScalePageLayoutView="150" workbookViewId="0">
      <selection activeCell="F78" sqref="F78"/>
    </sheetView>
  </sheetViews>
  <sheetFormatPr defaultColWidth="8.85546875" defaultRowHeight="12.75"/>
  <cols>
    <col min="2" max="2" width="16.42578125" customWidth="1"/>
    <col min="3" max="3" width="10.85546875" bestFit="1" customWidth="1"/>
    <col min="5" max="5" width="10" bestFit="1" customWidth="1"/>
    <col min="6" max="6" width="72" bestFit="1" customWidth="1"/>
    <col min="7" max="7" width="36.42578125" customWidth="1"/>
    <col min="8" max="8" width="23.7109375" customWidth="1"/>
    <col min="9" max="9" width="6" customWidth="1"/>
  </cols>
  <sheetData>
    <row r="1" spans="1:9" ht="18">
      <c r="A1" s="93" t="s">
        <v>55</v>
      </c>
    </row>
    <row r="2" spans="1:9" ht="15.75">
      <c r="A2" s="1"/>
    </row>
    <row r="3" spans="1:9" ht="15.75">
      <c r="A3" s="1" t="s">
        <v>94</v>
      </c>
      <c r="I3" s="86"/>
    </row>
    <row r="4" spans="1:9" ht="15">
      <c r="A4" s="45" t="s">
        <v>93</v>
      </c>
      <c r="I4" s="86"/>
    </row>
    <row r="5" spans="1:9" ht="15.75" thickBot="1">
      <c r="I5" s="86"/>
    </row>
    <row r="6" spans="1:9" ht="15.75" thickBot="1">
      <c r="A6" s="5" t="s">
        <v>21</v>
      </c>
      <c r="B6" s="31" t="s">
        <v>20</v>
      </c>
      <c r="C6" s="5" t="s">
        <v>19</v>
      </c>
      <c r="D6" s="6" t="s">
        <v>18</v>
      </c>
      <c r="E6" s="7"/>
      <c r="F6" s="5" t="s">
        <v>29</v>
      </c>
      <c r="G6" s="31" t="s">
        <v>197</v>
      </c>
      <c r="H6" s="31" t="s">
        <v>30</v>
      </c>
      <c r="I6" s="86"/>
    </row>
    <row r="7" spans="1:9" ht="13.5" customHeight="1" thickBot="1">
      <c r="A7" s="206" t="s">
        <v>31</v>
      </c>
      <c r="B7" s="221" t="s">
        <v>77</v>
      </c>
      <c r="C7" s="129"/>
      <c r="D7" s="130"/>
      <c r="E7" s="127" t="s">
        <v>15</v>
      </c>
      <c r="F7" s="131"/>
      <c r="G7" s="169" t="s">
        <v>84</v>
      </c>
      <c r="H7" s="172" t="s">
        <v>47</v>
      </c>
      <c r="I7" s="86"/>
    </row>
    <row r="8" spans="1:9" ht="15.75" thickBot="1">
      <c r="A8" s="207"/>
      <c r="B8" s="222"/>
      <c r="C8" s="132" t="s">
        <v>26</v>
      </c>
      <c r="D8" s="133" t="s">
        <v>0</v>
      </c>
      <c r="E8" s="127" t="s">
        <v>16</v>
      </c>
      <c r="F8" s="145"/>
      <c r="G8" s="170"/>
      <c r="H8" s="170" t="s">
        <v>47</v>
      </c>
      <c r="I8" s="86"/>
    </row>
    <row r="9" spans="1:9" ht="15.75" thickBot="1">
      <c r="A9" s="207"/>
      <c r="B9" s="222"/>
      <c r="C9" s="125"/>
      <c r="D9" s="126"/>
      <c r="E9" s="127" t="s">
        <v>17</v>
      </c>
      <c r="F9" s="128" t="s">
        <v>150</v>
      </c>
      <c r="G9" s="170"/>
      <c r="H9" s="170"/>
      <c r="I9" s="86"/>
    </row>
    <row r="10" spans="1:9" ht="13.5" customHeight="1" thickBot="1">
      <c r="A10" s="207"/>
      <c r="B10" s="222"/>
      <c r="C10" s="129"/>
      <c r="D10" s="130"/>
      <c r="E10" s="127" t="s">
        <v>15</v>
      </c>
      <c r="F10" s="201" t="s">
        <v>151</v>
      </c>
      <c r="G10" s="170"/>
      <c r="H10" s="170"/>
      <c r="I10" s="86"/>
    </row>
    <row r="11" spans="1:9" ht="13.5" thickBot="1">
      <c r="A11" s="207"/>
      <c r="B11" s="222"/>
      <c r="C11" s="132" t="s">
        <v>27</v>
      </c>
      <c r="D11" s="133" t="s">
        <v>1</v>
      </c>
      <c r="E11" s="127" t="s">
        <v>16</v>
      </c>
      <c r="F11" s="202"/>
      <c r="G11" s="170"/>
      <c r="H11" s="170"/>
    </row>
    <row r="12" spans="1:9" ht="13.5" customHeight="1" thickBot="1">
      <c r="A12" s="207"/>
      <c r="B12" s="222"/>
      <c r="C12" s="125"/>
      <c r="D12" s="126"/>
      <c r="E12" s="127" t="s">
        <v>17</v>
      </c>
      <c r="F12" s="128" t="s">
        <v>101</v>
      </c>
      <c r="G12" s="170"/>
      <c r="H12" s="170"/>
    </row>
    <row r="13" spans="1:9" ht="13.5" customHeight="1" thickBot="1">
      <c r="A13" s="207"/>
      <c r="B13" s="222"/>
      <c r="C13" s="129"/>
      <c r="D13" s="130"/>
      <c r="E13" s="127" t="s">
        <v>15</v>
      </c>
      <c r="F13" s="224" t="s">
        <v>95</v>
      </c>
      <c r="G13" s="170"/>
      <c r="H13" s="170"/>
    </row>
    <row r="14" spans="1:9" ht="13.5" customHeight="1" thickBot="1">
      <c r="A14" s="208"/>
      <c r="B14" s="223"/>
      <c r="C14" s="132" t="s">
        <v>28</v>
      </c>
      <c r="D14" s="133" t="s">
        <v>2</v>
      </c>
      <c r="E14" s="127" t="s">
        <v>16</v>
      </c>
      <c r="F14" s="225"/>
      <c r="G14" s="171"/>
      <c r="H14" s="171"/>
    </row>
    <row r="15" spans="1:9" ht="13.5" thickBot="1">
      <c r="A15" s="218" t="s">
        <v>83</v>
      </c>
      <c r="B15" s="218" t="s">
        <v>96</v>
      </c>
      <c r="C15" s="114"/>
      <c r="D15" s="115"/>
      <c r="E15" s="112" t="s">
        <v>17</v>
      </c>
      <c r="F15" s="118" t="s">
        <v>102</v>
      </c>
      <c r="G15" s="173" t="s">
        <v>193</v>
      </c>
      <c r="H15" s="173"/>
      <c r="I15" s="44"/>
    </row>
    <row r="16" spans="1:9" ht="13.5" customHeight="1" thickBot="1">
      <c r="A16" s="219"/>
      <c r="B16" s="219"/>
      <c r="C16" s="110"/>
      <c r="D16" s="111"/>
      <c r="E16" s="112" t="s">
        <v>15</v>
      </c>
      <c r="F16" s="186" t="s">
        <v>100</v>
      </c>
      <c r="G16" s="174"/>
      <c r="H16" s="174"/>
    </row>
    <row r="17" spans="1:8" ht="13.5" thickBot="1">
      <c r="A17" s="219"/>
      <c r="B17" s="219"/>
      <c r="C17" s="113" t="s">
        <v>22</v>
      </c>
      <c r="D17" s="116" t="s">
        <v>3</v>
      </c>
      <c r="E17" s="112" t="s">
        <v>16</v>
      </c>
      <c r="F17" s="187"/>
      <c r="G17" s="174"/>
      <c r="H17" s="174"/>
    </row>
    <row r="18" spans="1:8" ht="13.5" customHeight="1" thickBot="1">
      <c r="A18" s="219"/>
      <c r="B18" s="219"/>
      <c r="C18" s="114"/>
      <c r="D18" s="115"/>
      <c r="E18" s="112" t="s">
        <v>17</v>
      </c>
      <c r="F18" s="117" t="s">
        <v>97</v>
      </c>
      <c r="G18" s="174"/>
      <c r="H18" s="174"/>
    </row>
    <row r="19" spans="1:8" ht="13.5" thickBot="1">
      <c r="A19" s="219"/>
      <c r="B19" s="219"/>
      <c r="C19" s="110"/>
      <c r="D19" s="111"/>
      <c r="E19" s="112" t="s">
        <v>15</v>
      </c>
      <c r="F19" s="199" t="s">
        <v>103</v>
      </c>
      <c r="G19" s="174"/>
      <c r="H19" s="174"/>
    </row>
    <row r="20" spans="1:8" ht="13.5" customHeight="1" thickBot="1">
      <c r="A20" s="219"/>
      <c r="B20" s="219"/>
      <c r="C20" s="113" t="s">
        <v>23</v>
      </c>
      <c r="D20" s="116" t="s">
        <v>4</v>
      </c>
      <c r="E20" s="112" t="s">
        <v>16</v>
      </c>
      <c r="F20" s="200"/>
      <c r="G20" s="174"/>
      <c r="H20" s="174"/>
    </row>
    <row r="21" spans="1:8" ht="13.5" customHeight="1" thickBot="1">
      <c r="A21" s="219"/>
      <c r="B21" s="219"/>
      <c r="C21" s="114"/>
      <c r="D21" s="115"/>
      <c r="E21" s="112" t="s">
        <v>17</v>
      </c>
      <c r="F21" s="119" t="s">
        <v>86</v>
      </c>
      <c r="G21" s="174"/>
      <c r="H21" s="174"/>
    </row>
    <row r="22" spans="1:8" ht="13.5" customHeight="1" thickBot="1">
      <c r="A22" s="220"/>
      <c r="B22" s="220"/>
      <c r="C22" s="110"/>
      <c r="D22" s="111"/>
      <c r="E22" s="112" t="s">
        <v>15</v>
      </c>
      <c r="F22" s="144" t="s">
        <v>98</v>
      </c>
      <c r="G22" s="175"/>
      <c r="H22" s="175"/>
    </row>
    <row r="23" spans="1:8" ht="13.5" customHeight="1" thickBot="1">
      <c r="A23" s="226" t="s">
        <v>110</v>
      </c>
      <c r="B23" s="203" t="s">
        <v>105</v>
      </c>
      <c r="C23" s="132" t="s">
        <v>24</v>
      </c>
      <c r="D23" s="133" t="s">
        <v>5</v>
      </c>
      <c r="E23" s="127" t="s">
        <v>16</v>
      </c>
      <c r="F23" s="184" t="s">
        <v>88</v>
      </c>
      <c r="G23" s="169" t="s">
        <v>194</v>
      </c>
      <c r="H23" s="169"/>
    </row>
    <row r="24" spans="1:8" ht="13.5" thickBot="1">
      <c r="A24" s="227"/>
      <c r="B24" s="204"/>
      <c r="C24" s="125"/>
      <c r="D24" s="126"/>
      <c r="E24" s="127" t="s">
        <v>17</v>
      </c>
      <c r="F24" s="185"/>
      <c r="G24" s="170"/>
      <c r="H24" s="170"/>
    </row>
    <row r="25" spans="1:8" ht="13.5" customHeight="1" thickBot="1">
      <c r="A25" s="227"/>
      <c r="B25" s="204"/>
      <c r="C25" s="129"/>
      <c r="D25" s="130"/>
      <c r="E25" s="127" t="s">
        <v>15</v>
      </c>
      <c r="F25" s="131" t="s">
        <v>99</v>
      </c>
      <c r="G25" s="170"/>
      <c r="H25" s="170"/>
    </row>
    <row r="26" spans="1:8" ht="13.5" thickBot="1">
      <c r="A26" s="227"/>
      <c r="B26" s="205"/>
      <c r="C26" s="132" t="s">
        <v>25</v>
      </c>
      <c r="D26" s="133" t="s">
        <v>6</v>
      </c>
      <c r="E26" s="127" t="s">
        <v>16</v>
      </c>
      <c r="F26" s="146" t="s">
        <v>76</v>
      </c>
      <c r="G26" s="171"/>
      <c r="H26" s="171"/>
    </row>
    <row r="27" spans="1:8" ht="13.5" thickBot="1">
      <c r="A27" s="227"/>
      <c r="B27" s="212" t="s">
        <v>77</v>
      </c>
      <c r="C27" s="114"/>
      <c r="D27" s="115"/>
      <c r="E27" s="112" t="s">
        <v>17</v>
      </c>
      <c r="F27" s="124" t="s">
        <v>85</v>
      </c>
      <c r="G27" s="176" t="s">
        <v>84</v>
      </c>
      <c r="H27" s="173"/>
    </row>
    <row r="28" spans="1:8" ht="13.5" customHeight="1" thickBot="1">
      <c r="A28" s="227"/>
      <c r="B28" s="213"/>
      <c r="C28" s="110"/>
      <c r="D28" s="111"/>
      <c r="E28" s="112" t="s">
        <v>15</v>
      </c>
      <c r="F28" s="121" t="s">
        <v>104</v>
      </c>
      <c r="G28" s="177"/>
      <c r="H28" s="179"/>
    </row>
    <row r="29" spans="1:8" ht="13.5" thickBot="1">
      <c r="A29" s="227"/>
      <c r="B29" s="213"/>
      <c r="C29" s="113" t="s">
        <v>26</v>
      </c>
      <c r="D29" s="116" t="s">
        <v>7</v>
      </c>
      <c r="E29" s="112" t="s">
        <v>16</v>
      </c>
      <c r="F29" s="143" t="s">
        <v>79</v>
      </c>
      <c r="G29" s="177"/>
      <c r="H29" s="179"/>
    </row>
    <row r="30" spans="1:8" ht="13.5" thickBot="1">
      <c r="A30" s="227"/>
      <c r="B30" s="213"/>
      <c r="C30" s="114"/>
      <c r="D30" s="115"/>
      <c r="E30" s="112" t="s">
        <v>17</v>
      </c>
      <c r="F30" s="124" t="s">
        <v>89</v>
      </c>
      <c r="G30" s="177"/>
      <c r="H30" s="179"/>
    </row>
    <row r="31" spans="1:8" ht="13.5" customHeight="1" thickBot="1">
      <c r="A31" s="228"/>
      <c r="B31" s="214"/>
      <c r="C31" s="110"/>
      <c r="D31" s="111"/>
      <c r="E31" s="112" t="s">
        <v>15</v>
      </c>
      <c r="F31" s="144" t="s">
        <v>162</v>
      </c>
      <c r="G31" s="178"/>
      <c r="H31" s="180"/>
    </row>
    <row r="32" spans="1:8" ht="13.5" thickBot="1">
      <c r="A32" s="209" t="s">
        <v>83</v>
      </c>
      <c r="B32" s="203" t="s">
        <v>106</v>
      </c>
      <c r="C32" s="132" t="s">
        <v>27</v>
      </c>
      <c r="D32" s="133" t="s">
        <v>8</v>
      </c>
      <c r="E32" s="127" t="s">
        <v>16</v>
      </c>
      <c r="F32" s="146" t="s">
        <v>163</v>
      </c>
      <c r="G32" s="169" t="s">
        <v>179</v>
      </c>
      <c r="H32" s="169" t="s">
        <v>189</v>
      </c>
    </row>
    <row r="33" spans="1:8" ht="13.5" thickBot="1">
      <c r="A33" s="210"/>
      <c r="B33" s="204"/>
      <c r="C33" s="125"/>
      <c r="D33" s="126"/>
      <c r="E33" s="127" t="s">
        <v>17</v>
      </c>
      <c r="F33" s="136" t="s">
        <v>164</v>
      </c>
      <c r="G33" s="170"/>
      <c r="H33" s="170"/>
    </row>
    <row r="34" spans="1:8" ht="13.5" thickBot="1">
      <c r="A34" s="210"/>
      <c r="B34" s="204"/>
      <c r="C34" s="129"/>
      <c r="D34" s="130"/>
      <c r="E34" s="127" t="s">
        <v>15</v>
      </c>
      <c r="F34" s="161" t="s">
        <v>87</v>
      </c>
      <c r="G34" s="170"/>
      <c r="H34" s="170"/>
    </row>
    <row r="35" spans="1:8" ht="17.25" customHeight="1" thickBot="1">
      <c r="A35" s="210"/>
      <c r="B35" s="204"/>
      <c r="C35" s="132" t="s">
        <v>28</v>
      </c>
      <c r="D35" s="133" t="s">
        <v>9</v>
      </c>
      <c r="E35" s="127" t="s">
        <v>16</v>
      </c>
      <c r="F35" s="161" t="s">
        <v>87</v>
      </c>
      <c r="G35" s="170"/>
      <c r="H35" s="170"/>
    </row>
    <row r="36" spans="1:8" ht="13.5" thickBot="1">
      <c r="A36" s="210"/>
      <c r="B36" s="204"/>
      <c r="C36" s="125"/>
      <c r="D36" s="126"/>
      <c r="E36" s="127" t="s">
        <v>17</v>
      </c>
      <c r="F36" s="138" t="s">
        <v>165</v>
      </c>
      <c r="G36" s="170"/>
      <c r="H36" s="170"/>
    </row>
    <row r="37" spans="1:8" ht="13.5" customHeight="1" thickBot="1">
      <c r="A37" s="210"/>
      <c r="B37" s="204"/>
      <c r="C37" s="129"/>
      <c r="D37" s="130"/>
      <c r="E37" s="127" t="s">
        <v>15</v>
      </c>
      <c r="F37" s="135" t="s">
        <v>166</v>
      </c>
      <c r="G37" s="170"/>
      <c r="H37" s="170"/>
    </row>
    <row r="38" spans="1:8" ht="13.5" thickBot="1">
      <c r="A38" s="210"/>
      <c r="B38" s="204"/>
      <c r="C38" s="132" t="s">
        <v>22</v>
      </c>
      <c r="D38" s="133" t="s">
        <v>10</v>
      </c>
      <c r="E38" s="127" t="s">
        <v>16</v>
      </c>
      <c r="F38" s="147" t="s">
        <v>167</v>
      </c>
      <c r="G38" s="170"/>
      <c r="H38" s="170"/>
    </row>
    <row r="39" spans="1:8" ht="13.5" thickBot="1">
      <c r="A39" s="210"/>
      <c r="B39" s="204"/>
      <c r="C39" s="125"/>
      <c r="D39" s="126"/>
      <c r="E39" s="127" t="s">
        <v>17</v>
      </c>
      <c r="F39" s="136" t="s">
        <v>168</v>
      </c>
      <c r="G39" s="170"/>
      <c r="H39" s="170"/>
    </row>
    <row r="40" spans="1:8" ht="13.5" customHeight="1" thickBot="1">
      <c r="A40" s="211"/>
      <c r="B40" s="205"/>
      <c r="C40" s="129"/>
      <c r="D40" s="130"/>
      <c r="E40" s="127" t="s">
        <v>15</v>
      </c>
      <c r="F40" s="137" t="s">
        <v>107</v>
      </c>
      <c r="G40" s="171"/>
      <c r="H40" s="171"/>
    </row>
    <row r="41" spans="1:8" ht="13.5" customHeight="1" thickBot="1">
      <c r="A41" s="218" t="s">
        <v>118</v>
      </c>
      <c r="B41" s="212" t="s">
        <v>111</v>
      </c>
      <c r="C41" s="113" t="s">
        <v>23</v>
      </c>
      <c r="D41" s="116" t="s">
        <v>11</v>
      </c>
      <c r="E41" s="112" t="s">
        <v>16</v>
      </c>
      <c r="F41" s="140" t="s">
        <v>109</v>
      </c>
      <c r="G41" s="176" t="s">
        <v>191</v>
      </c>
      <c r="H41" s="183"/>
    </row>
    <row r="42" spans="1:8" ht="13.5" customHeight="1" thickBot="1">
      <c r="A42" s="219"/>
      <c r="B42" s="213"/>
      <c r="C42" s="114"/>
      <c r="D42" s="115"/>
      <c r="E42" s="112" t="s">
        <v>17</v>
      </c>
      <c r="F42" s="118" t="s">
        <v>108</v>
      </c>
      <c r="G42" s="181"/>
      <c r="H42" s="179"/>
    </row>
    <row r="43" spans="1:8" ht="13.5" customHeight="1" thickBot="1">
      <c r="A43" s="219"/>
      <c r="B43" s="213"/>
      <c r="C43" s="110"/>
      <c r="D43" s="111"/>
      <c r="E43" s="112" t="s">
        <v>15</v>
      </c>
      <c r="F43" s="121"/>
      <c r="G43" s="181"/>
      <c r="H43" s="179"/>
    </row>
    <row r="44" spans="1:8" ht="13.5" thickBot="1">
      <c r="A44" s="219"/>
      <c r="B44" s="213"/>
      <c r="C44" s="113" t="s">
        <v>24</v>
      </c>
      <c r="D44" s="116" t="s">
        <v>12</v>
      </c>
      <c r="E44" s="112" t="s">
        <v>16</v>
      </c>
      <c r="F44" s="141" t="s">
        <v>112</v>
      </c>
      <c r="G44" s="181"/>
      <c r="H44" s="179"/>
    </row>
    <row r="45" spans="1:8" ht="13.5" thickBot="1">
      <c r="A45" s="219"/>
      <c r="B45" s="213"/>
      <c r="C45" s="114"/>
      <c r="D45" s="115"/>
      <c r="E45" s="112" t="s">
        <v>17</v>
      </c>
      <c r="F45" s="118"/>
      <c r="G45" s="181"/>
      <c r="H45" s="179"/>
    </row>
    <row r="46" spans="1:8" ht="13.5" customHeight="1" thickBot="1">
      <c r="A46" s="219"/>
      <c r="B46" s="213"/>
      <c r="C46" s="110"/>
      <c r="D46" s="111"/>
      <c r="E46" s="112" t="s">
        <v>15</v>
      </c>
      <c r="F46" s="158" t="s">
        <v>88</v>
      </c>
      <c r="G46" s="181"/>
      <c r="H46" s="179"/>
    </row>
    <row r="47" spans="1:8" ht="13.5" thickBot="1">
      <c r="A47" s="220"/>
      <c r="B47" s="214"/>
      <c r="C47" s="113" t="s">
        <v>25</v>
      </c>
      <c r="D47" s="116" t="s">
        <v>13</v>
      </c>
      <c r="E47" s="112" t="s">
        <v>16</v>
      </c>
      <c r="F47" s="142" t="s">
        <v>113</v>
      </c>
      <c r="G47" s="182"/>
      <c r="H47" s="180"/>
    </row>
    <row r="48" spans="1:8" ht="13.5" customHeight="1" thickBot="1">
      <c r="A48" s="209" t="s">
        <v>110</v>
      </c>
      <c r="B48" s="203" t="s">
        <v>119</v>
      </c>
      <c r="C48" s="125"/>
      <c r="D48" s="126"/>
      <c r="E48" s="127" t="s">
        <v>17</v>
      </c>
      <c r="F48" s="148" t="s">
        <v>114</v>
      </c>
      <c r="G48" s="169" t="s">
        <v>190</v>
      </c>
      <c r="H48" s="195"/>
    </row>
    <row r="49" spans="1:8" ht="13.5" thickBot="1">
      <c r="A49" s="210"/>
      <c r="B49" s="204"/>
      <c r="C49" s="129"/>
      <c r="D49" s="130"/>
      <c r="E49" s="127" t="s">
        <v>15</v>
      </c>
      <c r="F49" s="201" t="s">
        <v>116</v>
      </c>
      <c r="G49" s="179"/>
      <c r="H49" s="179"/>
    </row>
    <row r="50" spans="1:8" ht="13.5" thickBot="1">
      <c r="A50" s="210"/>
      <c r="B50" s="204"/>
      <c r="C50" s="132" t="s">
        <v>26</v>
      </c>
      <c r="D50" s="133" t="s">
        <v>14</v>
      </c>
      <c r="E50" s="127" t="s">
        <v>16</v>
      </c>
      <c r="F50" s="202"/>
      <c r="G50" s="179"/>
      <c r="H50" s="179"/>
    </row>
    <row r="51" spans="1:8" ht="13.5" thickBot="1">
      <c r="A51" s="210"/>
      <c r="B51" s="204"/>
      <c r="C51" s="125"/>
      <c r="D51" s="126"/>
      <c r="E51" s="127" t="s">
        <v>17</v>
      </c>
      <c r="F51" s="148" t="s">
        <v>115</v>
      </c>
      <c r="G51" s="179"/>
      <c r="H51" s="179"/>
    </row>
    <row r="52" spans="1:8" ht="13.5" customHeight="1" thickBot="1">
      <c r="A52" s="211"/>
      <c r="B52" s="205"/>
      <c r="C52" s="129"/>
      <c r="D52" s="130"/>
      <c r="E52" s="127" t="s">
        <v>15</v>
      </c>
      <c r="F52" s="137" t="s">
        <v>117</v>
      </c>
      <c r="G52" s="180"/>
      <c r="H52" s="180"/>
    </row>
    <row r="53" spans="1:8" ht="13.5" customHeight="1" thickBot="1">
      <c r="A53" s="215" t="s">
        <v>52</v>
      </c>
      <c r="B53" s="212" t="s">
        <v>121</v>
      </c>
      <c r="C53" s="113" t="s">
        <v>27</v>
      </c>
      <c r="D53" s="116" t="s">
        <v>57</v>
      </c>
      <c r="E53" s="112" t="s">
        <v>16</v>
      </c>
      <c r="F53" s="117" t="s">
        <v>122</v>
      </c>
      <c r="G53" s="176" t="s">
        <v>196</v>
      </c>
      <c r="H53" s="183" t="s">
        <v>195</v>
      </c>
    </row>
    <row r="54" spans="1:8" ht="13.5" thickBot="1">
      <c r="A54" s="216"/>
      <c r="B54" s="213"/>
      <c r="C54" s="114"/>
      <c r="D54" s="115"/>
      <c r="E54" s="112" t="s">
        <v>17</v>
      </c>
      <c r="F54" s="119"/>
      <c r="G54" s="181"/>
      <c r="H54" s="179"/>
    </row>
    <row r="55" spans="1:8" ht="13.5" customHeight="1" thickBot="1">
      <c r="A55" s="216"/>
      <c r="B55" s="213"/>
      <c r="C55" s="110"/>
      <c r="D55" s="111"/>
      <c r="E55" s="112" t="s">
        <v>15</v>
      </c>
      <c r="F55" s="199" t="s">
        <v>154</v>
      </c>
      <c r="G55" s="181"/>
      <c r="H55" s="179"/>
    </row>
    <row r="56" spans="1:8" ht="13.5" thickBot="1">
      <c r="A56" s="216"/>
      <c r="B56" s="213"/>
      <c r="C56" s="113" t="s">
        <v>28</v>
      </c>
      <c r="D56" s="116" t="s">
        <v>58</v>
      </c>
      <c r="E56" s="112" t="s">
        <v>16</v>
      </c>
      <c r="F56" s="200"/>
      <c r="G56" s="181"/>
      <c r="H56" s="179"/>
    </row>
    <row r="57" spans="1:8" ht="13.5" thickBot="1">
      <c r="A57" s="216"/>
      <c r="B57" s="213"/>
      <c r="C57" s="114"/>
      <c r="D57" s="115"/>
      <c r="E57" s="112" t="s">
        <v>17</v>
      </c>
      <c r="F57" s="118" t="s">
        <v>120</v>
      </c>
      <c r="G57" s="181"/>
      <c r="H57" s="179"/>
    </row>
    <row r="58" spans="1:8" ht="13.5" customHeight="1" thickBot="1">
      <c r="A58" s="217"/>
      <c r="B58" s="213"/>
      <c r="C58" s="110"/>
      <c r="D58" s="111"/>
      <c r="E58" s="122" t="s">
        <v>15</v>
      </c>
      <c r="F58" s="142" t="s">
        <v>69</v>
      </c>
      <c r="G58" s="182"/>
      <c r="H58" s="180"/>
    </row>
    <row r="59" spans="1:8" ht="26.25" customHeight="1" thickBot="1">
      <c r="A59" s="209" t="s">
        <v>31</v>
      </c>
      <c r="B59" s="203" t="s">
        <v>147</v>
      </c>
      <c r="C59" s="152" t="s">
        <v>22</v>
      </c>
      <c r="D59" s="133" t="s">
        <v>59</v>
      </c>
      <c r="E59" s="149" t="s">
        <v>16</v>
      </c>
      <c r="F59" s="134" t="s">
        <v>149</v>
      </c>
      <c r="G59" s="169" t="s">
        <v>192</v>
      </c>
      <c r="H59" s="194"/>
    </row>
    <row r="60" spans="1:8" ht="13.5" thickBot="1">
      <c r="A60" s="210"/>
      <c r="B60" s="204"/>
      <c r="C60" s="153"/>
      <c r="D60" s="126"/>
      <c r="E60" s="149" t="s">
        <v>17</v>
      </c>
      <c r="F60" s="150" t="s">
        <v>146</v>
      </c>
      <c r="G60" s="181"/>
      <c r="H60" s="179"/>
    </row>
    <row r="61" spans="1:8" ht="13.5" thickBot="1">
      <c r="A61" s="210"/>
      <c r="B61" s="204"/>
      <c r="C61" s="154"/>
      <c r="D61" s="130"/>
      <c r="E61" s="127" t="s">
        <v>15</v>
      </c>
      <c r="F61" s="188" t="s">
        <v>155</v>
      </c>
      <c r="G61" s="181"/>
      <c r="H61" s="179"/>
    </row>
    <row r="62" spans="1:8" ht="15.75" customHeight="1" thickBot="1">
      <c r="A62" s="210"/>
      <c r="B62" s="204"/>
      <c r="C62" s="152" t="s">
        <v>23</v>
      </c>
      <c r="D62" s="145" t="s">
        <v>60</v>
      </c>
      <c r="E62" s="127" t="s">
        <v>16</v>
      </c>
      <c r="F62" s="189"/>
      <c r="G62" s="181"/>
      <c r="H62" s="179"/>
    </row>
    <row r="63" spans="1:8" ht="15.75" customHeight="1" thickBot="1">
      <c r="A63" s="210"/>
      <c r="B63" s="204"/>
      <c r="C63" s="153"/>
      <c r="D63" s="126"/>
      <c r="E63" s="127" t="s">
        <v>17</v>
      </c>
      <c r="F63" s="156"/>
      <c r="G63" s="181"/>
      <c r="H63" s="179"/>
    </row>
    <row r="64" spans="1:8" ht="15" customHeight="1" thickBot="1">
      <c r="A64" s="210"/>
      <c r="B64" s="204"/>
      <c r="C64" s="154"/>
      <c r="D64" s="130"/>
      <c r="E64" s="149" t="s">
        <v>15</v>
      </c>
      <c r="F64" s="159" t="s">
        <v>88</v>
      </c>
      <c r="G64" s="181"/>
      <c r="H64" s="179"/>
    </row>
    <row r="65" spans="1:8" ht="13.5" customHeight="1" thickBot="1">
      <c r="A65" s="210"/>
      <c r="B65" s="204"/>
      <c r="C65" s="152" t="s">
        <v>24</v>
      </c>
      <c r="D65" s="133" t="s">
        <v>61</v>
      </c>
      <c r="E65" s="149" t="s">
        <v>16</v>
      </c>
      <c r="F65" s="133"/>
      <c r="G65" s="181"/>
      <c r="H65" s="179"/>
    </row>
    <row r="66" spans="1:8" ht="13.5" thickBot="1">
      <c r="A66" s="210"/>
      <c r="B66" s="204"/>
      <c r="C66" s="153"/>
      <c r="D66" s="126"/>
      <c r="E66" s="149" t="s">
        <v>17</v>
      </c>
      <c r="F66" s="126"/>
      <c r="G66" s="181"/>
      <c r="H66" s="179"/>
    </row>
    <row r="67" spans="1:8" ht="13.5" customHeight="1" thickBot="1">
      <c r="A67" s="211"/>
      <c r="B67" s="205"/>
      <c r="C67" s="154"/>
      <c r="D67" s="130"/>
      <c r="E67" s="149" t="s">
        <v>15</v>
      </c>
      <c r="F67" s="155" t="s">
        <v>132</v>
      </c>
      <c r="G67" s="182"/>
      <c r="H67" s="180"/>
    </row>
    <row r="68" spans="1:8" ht="13.5" customHeight="1" thickBot="1">
      <c r="A68" s="218" t="s">
        <v>130</v>
      </c>
      <c r="B68" s="213" t="s">
        <v>133</v>
      </c>
      <c r="C68" s="113" t="s">
        <v>25</v>
      </c>
      <c r="D68" s="116" t="s">
        <v>62</v>
      </c>
      <c r="E68" s="122" t="s">
        <v>16</v>
      </c>
      <c r="F68" s="164" t="s">
        <v>200</v>
      </c>
      <c r="G68" s="190" t="s">
        <v>198</v>
      </c>
      <c r="H68" s="191" t="s">
        <v>199</v>
      </c>
    </row>
    <row r="69" spans="1:8" ht="13.5" thickBot="1">
      <c r="A69" s="219"/>
      <c r="B69" s="213"/>
      <c r="C69" s="114"/>
      <c r="D69" s="115"/>
      <c r="E69" s="122" t="s">
        <v>17</v>
      </c>
      <c r="F69" s="123" t="s">
        <v>208</v>
      </c>
      <c r="G69" s="181"/>
      <c r="H69" s="192"/>
    </row>
    <row r="70" spans="1:8" ht="13.5" customHeight="1" thickBot="1">
      <c r="A70" s="219"/>
      <c r="B70" s="213"/>
      <c r="C70" s="110"/>
      <c r="D70" s="111"/>
      <c r="E70" s="112" t="s">
        <v>15</v>
      </c>
      <c r="F70" s="164" t="s">
        <v>201</v>
      </c>
      <c r="G70" s="181"/>
      <c r="H70" s="192"/>
    </row>
    <row r="71" spans="1:8" ht="13.5" thickBot="1">
      <c r="A71" s="219"/>
      <c r="B71" s="213"/>
      <c r="C71" s="113" t="s">
        <v>26</v>
      </c>
      <c r="D71" s="116" t="s">
        <v>63</v>
      </c>
      <c r="E71" s="112" t="s">
        <v>16</v>
      </c>
      <c r="F71" s="164" t="s">
        <v>202</v>
      </c>
      <c r="G71" s="181"/>
      <c r="H71" s="192"/>
    </row>
    <row r="72" spans="1:8" ht="13.5" thickBot="1">
      <c r="A72" s="219"/>
      <c r="B72" s="213"/>
      <c r="C72" s="114"/>
      <c r="D72" s="115"/>
      <c r="E72" s="112" t="s">
        <v>17</v>
      </c>
      <c r="F72" s="164" t="s">
        <v>209</v>
      </c>
      <c r="G72" s="181"/>
      <c r="H72" s="192"/>
    </row>
    <row r="73" spans="1:8" ht="15.75" customHeight="1" thickBot="1">
      <c r="A73" s="219"/>
      <c r="B73" s="213"/>
      <c r="C73" s="110"/>
      <c r="D73" s="111"/>
      <c r="E73" s="112" t="s">
        <v>15</v>
      </c>
      <c r="F73" s="158" t="s">
        <v>80</v>
      </c>
      <c r="G73" s="181"/>
      <c r="H73" s="192"/>
    </row>
    <row r="74" spans="1:8" ht="13.5" thickBot="1">
      <c r="A74" s="219"/>
      <c r="B74" s="213"/>
      <c r="C74" s="113" t="s">
        <v>27</v>
      </c>
      <c r="D74" s="116" t="s">
        <v>64</v>
      </c>
      <c r="E74" s="112" t="s">
        <v>16</v>
      </c>
      <c r="F74" s="120" t="s">
        <v>210</v>
      </c>
      <c r="G74" s="181"/>
      <c r="H74" s="192"/>
    </row>
    <row r="75" spans="1:8" ht="13.5" thickBot="1">
      <c r="A75" s="219"/>
      <c r="B75" s="213"/>
      <c r="C75" s="114"/>
      <c r="D75" s="115"/>
      <c r="E75" s="112" t="s">
        <v>17</v>
      </c>
      <c r="F75" s="120"/>
      <c r="G75" s="181"/>
      <c r="H75" s="192"/>
    </row>
    <row r="76" spans="1:8" ht="13.5" thickBot="1">
      <c r="A76" s="219"/>
      <c r="B76" s="213"/>
      <c r="C76" s="110"/>
      <c r="D76" s="111"/>
      <c r="E76" s="112" t="s">
        <v>15</v>
      </c>
      <c r="F76" s="186" t="s">
        <v>156</v>
      </c>
      <c r="G76" s="181"/>
      <c r="H76" s="192"/>
    </row>
    <row r="77" spans="1:8" ht="13.5" customHeight="1" thickBot="1">
      <c r="A77" s="219"/>
      <c r="B77" s="213"/>
      <c r="C77" s="113" t="s">
        <v>28</v>
      </c>
      <c r="D77" s="116" t="s">
        <v>65</v>
      </c>
      <c r="E77" s="112" t="s">
        <v>16</v>
      </c>
      <c r="F77" s="187"/>
      <c r="G77" s="181"/>
      <c r="H77" s="192"/>
    </row>
    <row r="78" spans="1:8" ht="13.5" thickBot="1">
      <c r="A78" s="219"/>
      <c r="B78" s="213"/>
      <c r="C78" s="114"/>
      <c r="D78" s="115"/>
      <c r="E78" s="112" t="s">
        <v>17</v>
      </c>
      <c r="F78" s="118" t="s">
        <v>123</v>
      </c>
      <c r="G78" s="181"/>
      <c r="H78" s="192"/>
    </row>
    <row r="79" spans="1:8" ht="13.5" customHeight="1" thickBot="1">
      <c r="A79" s="220"/>
      <c r="B79" s="214"/>
      <c r="C79" s="110"/>
      <c r="D79" s="111"/>
      <c r="E79" s="112" t="s">
        <v>15</v>
      </c>
      <c r="F79" s="144" t="s">
        <v>69</v>
      </c>
      <c r="G79" s="182"/>
      <c r="H79" s="193"/>
    </row>
    <row r="80" spans="1:8" ht="13.5" customHeight="1" thickBot="1">
      <c r="A80" s="206" t="s">
        <v>31</v>
      </c>
      <c r="B80" s="203" t="s">
        <v>78</v>
      </c>
      <c r="C80" s="132" t="s">
        <v>22</v>
      </c>
      <c r="D80" s="133" t="s">
        <v>66</v>
      </c>
      <c r="E80" s="127" t="s">
        <v>16</v>
      </c>
      <c r="F80" s="134" t="s">
        <v>131</v>
      </c>
      <c r="G80" s="169" t="s">
        <v>84</v>
      </c>
      <c r="H80" s="194" t="s">
        <v>47</v>
      </c>
    </row>
    <row r="81" spans="1:8" ht="13.5" thickBot="1">
      <c r="A81" s="207"/>
      <c r="B81" s="204"/>
      <c r="C81" s="125"/>
      <c r="D81" s="126"/>
      <c r="E81" s="127" t="s">
        <v>17</v>
      </c>
      <c r="F81" s="150" t="s">
        <v>128</v>
      </c>
      <c r="G81" s="181"/>
      <c r="H81" s="179"/>
    </row>
    <row r="82" spans="1:8" ht="13.5" customHeight="1" thickBot="1">
      <c r="A82" s="207"/>
      <c r="B82" s="204"/>
      <c r="C82" s="129"/>
      <c r="D82" s="130"/>
      <c r="E82" s="127" t="s">
        <v>15</v>
      </c>
      <c r="F82" s="188"/>
      <c r="G82" s="181"/>
      <c r="H82" s="179"/>
    </row>
    <row r="83" spans="1:8" ht="13.5" thickBot="1">
      <c r="A83" s="207"/>
      <c r="B83" s="204"/>
      <c r="C83" s="132" t="s">
        <v>23</v>
      </c>
      <c r="D83" s="133" t="s">
        <v>67</v>
      </c>
      <c r="E83" s="127" t="s">
        <v>16</v>
      </c>
      <c r="F83" s="189"/>
      <c r="G83" s="181"/>
      <c r="H83" s="179"/>
    </row>
    <row r="84" spans="1:8" ht="13.5" customHeight="1" thickBot="1">
      <c r="A84" s="207"/>
      <c r="B84" s="204"/>
      <c r="C84" s="125"/>
      <c r="D84" s="126"/>
      <c r="E84" s="127" t="s">
        <v>17</v>
      </c>
      <c r="F84" s="150" t="s">
        <v>129</v>
      </c>
      <c r="G84" s="181"/>
      <c r="H84" s="179"/>
    </row>
    <row r="85" spans="1:8" ht="13.5" thickBot="1">
      <c r="A85" s="207"/>
      <c r="B85" s="204"/>
      <c r="C85" s="129"/>
      <c r="D85" s="130"/>
      <c r="E85" s="127" t="s">
        <v>15</v>
      </c>
      <c r="F85" s="188" t="s">
        <v>157</v>
      </c>
      <c r="G85" s="181"/>
      <c r="H85" s="179"/>
    </row>
    <row r="86" spans="1:8" ht="13.5" thickBot="1">
      <c r="A86" s="207"/>
      <c r="B86" s="204"/>
      <c r="C86" s="132" t="s">
        <v>24</v>
      </c>
      <c r="D86" s="133" t="s">
        <v>68</v>
      </c>
      <c r="E86" s="127" t="s">
        <v>16</v>
      </c>
      <c r="F86" s="189"/>
      <c r="G86" s="181"/>
      <c r="H86" s="179"/>
    </row>
    <row r="87" spans="1:8" ht="13.5" thickBot="1">
      <c r="A87" s="207"/>
      <c r="B87" s="204"/>
      <c r="C87" s="125"/>
      <c r="D87" s="126"/>
      <c r="E87" s="127" t="s">
        <v>17</v>
      </c>
      <c r="F87" s="156" t="s">
        <v>90</v>
      </c>
      <c r="G87" s="181"/>
      <c r="H87" s="179"/>
    </row>
    <row r="88" spans="1:8" ht="13.5" customHeight="1" thickBot="1">
      <c r="A88" s="207"/>
      <c r="B88" s="204"/>
      <c r="C88" s="129"/>
      <c r="D88" s="130"/>
      <c r="E88" s="127" t="s">
        <v>15</v>
      </c>
      <c r="F88" s="157" t="s">
        <v>126</v>
      </c>
      <c r="G88" s="181"/>
      <c r="H88" s="179"/>
    </row>
    <row r="89" spans="1:8" ht="13.5" thickBot="1">
      <c r="A89" s="207"/>
      <c r="B89" s="204"/>
      <c r="C89" s="132" t="s">
        <v>25</v>
      </c>
      <c r="D89" s="128" t="s">
        <v>124</v>
      </c>
      <c r="E89" s="127" t="s">
        <v>16</v>
      </c>
      <c r="F89" s="134" t="s">
        <v>148</v>
      </c>
      <c r="G89" s="181"/>
      <c r="H89" s="179"/>
    </row>
    <row r="90" spans="1:8" ht="13.5" thickBot="1">
      <c r="A90" s="207"/>
      <c r="B90" s="204"/>
      <c r="C90" s="125"/>
      <c r="D90" s="126"/>
      <c r="E90" s="127" t="s">
        <v>17</v>
      </c>
      <c r="F90" s="156" t="s">
        <v>86</v>
      </c>
      <c r="G90" s="181"/>
      <c r="H90" s="179"/>
    </row>
    <row r="91" spans="1:8" ht="13.5" thickBot="1">
      <c r="A91" s="207"/>
      <c r="B91" s="204"/>
      <c r="C91" s="129"/>
      <c r="D91" s="130"/>
      <c r="E91" s="127" t="s">
        <v>15</v>
      </c>
      <c r="F91" s="196" t="s">
        <v>127</v>
      </c>
      <c r="G91" s="181"/>
      <c r="H91" s="179"/>
    </row>
    <row r="92" spans="1:8" ht="13.5" thickBot="1">
      <c r="A92" s="207"/>
      <c r="B92" s="204"/>
      <c r="C92" s="132" t="s">
        <v>26</v>
      </c>
      <c r="D92" s="128" t="s">
        <v>125</v>
      </c>
      <c r="E92" s="127" t="s">
        <v>16</v>
      </c>
      <c r="F92" s="197"/>
      <c r="G92" s="181"/>
      <c r="H92" s="179"/>
    </row>
    <row r="93" spans="1:8" ht="13.5" thickBot="1">
      <c r="A93" s="208"/>
      <c r="B93" s="205"/>
      <c r="C93" s="125"/>
      <c r="D93" s="126"/>
      <c r="E93" s="127" t="s">
        <v>17</v>
      </c>
      <c r="F93" s="198"/>
      <c r="G93" s="182"/>
      <c r="H93" s="180"/>
    </row>
  </sheetData>
  <mergeCells count="55">
    <mergeCell ref="A23:A31"/>
    <mergeCell ref="A32:A40"/>
    <mergeCell ref="A41:A47"/>
    <mergeCell ref="B23:B26"/>
    <mergeCell ref="B32:B40"/>
    <mergeCell ref="B27:B31"/>
    <mergeCell ref="B41:B47"/>
    <mergeCell ref="B15:B22"/>
    <mergeCell ref="A7:A14"/>
    <mergeCell ref="B7:B14"/>
    <mergeCell ref="F16:F17"/>
    <mergeCell ref="F10:F11"/>
    <mergeCell ref="A15:A22"/>
    <mergeCell ref="F13:F14"/>
    <mergeCell ref="F19:F20"/>
    <mergeCell ref="A80:A93"/>
    <mergeCell ref="B48:B52"/>
    <mergeCell ref="A48:A52"/>
    <mergeCell ref="B53:B58"/>
    <mergeCell ref="B68:B79"/>
    <mergeCell ref="A53:A58"/>
    <mergeCell ref="A68:A79"/>
    <mergeCell ref="B59:B67"/>
    <mergeCell ref="A59:A67"/>
    <mergeCell ref="F82:F83"/>
    <mergeCell ref="F55:F56"/>
    <mergeCell ref="F61:F62"/>
    <mergeCell ref="F49:F50"/>
    <mergeCell ref="B80:B93"/>
    <mergeCell ref="G41:G47"/>
    <mergeCell ref="H41:H47"/>
    <mergeCell ref="F23:F24"/>
    <mergeCell ref="F76:F77"/>
    <mergeCell ref="F85:F86"/>
    <mergeCell ref="G68:G79"/>
    <mergeCell ref="H68:H79"/>
    <mergeCell ref="G80:G93"/>
    <mergeCell ref="H80:H93"/>
    <mergeCell ref="G48:G52"/>
    <mergeCell ref="H48:H52"/>
    <mergeCell ref="G53:G58"/>
    <mergeCell ref="H53:H58"/>
    <mergeCell ref="G59:G67"/>
    <mergeCell ref="H59:H67"/>
    <mergeCell ref="F91:F93"/>
    <mergeCell ref="G7:G14"/>
    <mergeCell ref="H7:H14"/>
    <mergeCell ref="G32:G40"/>
    <mergeCell ref="H32:H40"/>
    <mergeCell ref="G15:G22"/>
    <mergeCell ref="H15:H22"/>
    <mergeCell ref="G23:G26"/>
    <mergeCell ref="H23:H26"/>
    <mergeCell ref="G27:G31"/>
    <mergeCell ref="H27:H31"/>
  </mergeCells>
  <phoneticPr fontId="1" type="noConversion"/>
  <pageMargins left="0.39370078740157483" right="0.39370078740157483" top="0.39370078740157483" bottom="0.39370078740157483" header="0.19685039370078741" footer="0.19685039370078741"/>
  <pageSetup paperSize="9" scale="51" orientation="portrait"/>
  <headerFooter alignWithMargins="0"/>
  <rowBreaks count="1" manualBreakCount="1">
    <brk id="42" max="7" man="1"/>
  </rowBreak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P54"/>
  <sheetViews>
    <sheetView topLeftCell="C16" zoomScale="125" zoomScaleNormal="125" zoomScalePageLayoutView="125" workbookViewId="0">
      <selection activeCell="G22" sqref="G22"/>
    </sheetView>
  </sheetViews>
  <sheetFormatPr defaultColWidth="8.85546875" defaultRowHeight="12.75"/>
  <cols>
    <col min="1" max="1" width="26.28515625" customWidth="1"/>
    <col min="2" max="2" width="26.7109375" customWidth="1"/>
    <col min="3" max="3" width="18.7109375" customWidth="1"/>
    <col min="4" max="4" width="11.85546875" customWidth="1"/>
    <col min="5" max="5" width="7.7109375" bestFit="1" customWidth="1"/>
    <col min="6" max="6" width="14.42578125" bestFit="1" customWidth="1"/>
    <col min="7" max="8" width="25.42578125" customWidth="1"/>
    <col min="9" max="9" width="4.42578125" customWidth="1"/>
    <col min="10" max="10" width="12.140625" customWidth="1"/>
    <col min="11" max="11" width="12.85546875" bestFit="1" customWidth="1"/>
    <col min="12" max="12" width="2.85546875" customWidth="1"/>
    <col min="13" max="13" width="22.42578125" bestFit="1" customWidth="1"/>
    <col min="14" max="15" width="20.28515625" customWidth="1"/>
  </cols>
  <sheetData>
    <row r="1" spans="1:16" ht="18">
      <c r="A1" s="93" t="s">
        <v>54</v>
      </c>
    </row>
    <row r="2" spans="1:16" ht="15.75">
      <c r="A2" s="1"/>
    </row>
    <row r="3" spans="1:16" ht="15.75">
      <c r="A3" s="1" t="str">
        <f>Itinerary!A3</f>
        <v>GSE team from District 5960 - SE &amp; EC Minnesota and NW Wisconsin, USA</v>
      </c>
    </row>
    <row r="4" spans="1:16">
      <c r="A4" s="45" t="str">
        <f>Itinerary!A4</f>
        <v>May 11th. - June 8th. 2012</v>
      </c>
      <c r="P4" s="101"/>
    </row>
    <row r="5" spans="1:16" ht="13.5" thickBot="1">
      <c r="K5" s="45" t="s">
        <v>73</v>
      </c>
      <c r="M5" s="102" t="s">
        <v>71</v>
      </c>
      <c r="N5" s="102" t="s">
        <v>72</v>
      </c>
      <c r="O5" s="102" t="s">
        <v>92</v>
      </c>
    </row>
    <row r="6" spans="1:16" ht="13.5" thickBot="1">
      <c r="A6" s="5" t="s">
        <v>21</v>
      </c>
      <c r="B6" s="5" t="s">
        <v>20</v>
      </c>
      <c r="C6" s="5" t="s">
        <v>34</v>
      </c>
      <c r="D6" s="5" t="s">
        <v>19</v>
      </c>
      <c r="E6" s="5" t="s">
        <v>18</v>
      </c>
      <c r="F6" s="5" t="s">
        <v>32</v>
      </c>
      <c r="G6" s="5" t="s">
        <v>35</v>
      </c>
      <c r="H6" s="5" t="s">
        <v>33</v>
      </c>
      <c r="I6" s="103"/>
    </row>
    <row r="7" spans="1:16">
      <c r="A7" s="47"/>
      <c r="B7" s="47"/>
      <c r="C7" s="47"/>
      <c r="D7" s="47"/>
      <c r="E7" s="47"/>
      <c r="F7" s="69" t="s">
        <v>141</v>
      </c>
      <c r="G7" s="69"/>
      <c r="H7" s="70"/>
      <c r="J7" s="229" t="str">
        <f>A9</f>
        <v>Western Slovakia</v>
      </c>
      <c r="K7" s="52" t="str">
        <f>F7</f>
        <v>Rob</v>
      </c>
      <c r="M7" s="52"/>
      <c r="N7" s="52"/>
      <c r="O7" s="52"/>
    </row>
    <row r="8" spans="1:16">
      <c r="A8" s="48"/>
      <c r="B8" s="48"/>
      <c r="C8" s="48"/>
      <c r="D8" s="48"/>
      <c r="E8" s="48"/>
      <c r="F8" s="58" t="s">
        <v>142</v>
      </c>
      <c r="G8" s="58"/>
      <c r="H8" s="68"/>
      <c r="J8" s="230"/>
      <c r="K8" s="53" t="str">
        <f t="shared" ref="K8:K26" si="0">F8</f>
        <v>Tricia</v>
      </c>
      <c r="M8" s="53"/>
      <c r="N8" s="53"/>
      <c r="O8" s="53"/>
    </row>
    <row r="9" spans="1:16">
      <c r="A9" s="94" t="str">
        <f>Itinerary!A15</f>
        <v>Western Slovakia</v>
      </c>
      <c r="B9" s="51" t="str">
        <f>Itinerary!B15</f>
        <v>RC Zilina</v>
      </c>
      <c r="C9" s="50" t="s">
        <v>134</v>
      </c>
      <c r="D9" s="50" t="str">
        <f>Itinerary!C17</f>
        <v>Tuesday</v>
      </c>
      <c r="E9" s="50" t="str">
        <f>Itinerary!D17</f>
        <v>May 14.</v>
      </c>
      <c r="F9" s="58" t="s">
        <v>143</v>
      </c>
      <c r="G9" s="58"/>
      <c r="H9" s="68"/>
      <c r="J9" s="230"/>
      <c r="K9" s="53" t="str">
        <f t="shared" si="0"/>
        <v>Jamie</v>
      </c>
      <c r="M9" s="53"/>
      <c r="N9" s="53"/>
      <c r="O9" s="53"/>
    </row>
    <row r="10" spans="1:16">
      <c r="A10" s="48"/>
      <c r="B10" s="48"/>
      <c r="C10" s="48"/>
      <c r="D10" s="48"/>
      <c r="E10" s="48"/>
      <c r="F10" s="58" t="s">
        <v>144</v>
      </c>
      <c r="G10" s="58"/>
      <c r="H10" s="68"/>
      <c r="J10" s="230"/>
      <c r="K10" s="53" t="str">
        <f t="shared" si="0"/>
        <v>Ann</v>
      </c>
      <c r="M10" s="53"/>
      <c r="N10" s="53"/>
      <c r="O10" s="53"/>
    </row>
    <row r="11" spans="1:16" ht="13.5" thickBot="1">
      <c r="A11" s="49"/>
      <c r="B11" s="49"/>
      <c r="C11" s="49"/>
      <c r="D11" s="49"/>
      <c r="E11" s="49"/>
      <c r="F11" s="57" t="s">
        <v>153</v>
      </c>
      <c r="G11" s="57"/>
      <c r="H11" s="100"/>
      <c r="J11" s="231"/>
      <c r="K11" s="54" t="str">
        <f t="shared" si="0"/>
        <v>Deb</v>
      </c>
      <c r="M11" s="54"/>
      <c r="N11" s="54"/>
      <c r="O11" s="54"/>
    </row>
    <row r="12" spans="1:16" ht="13.5" thickBot="1">
      <c r="A12" s="4"/>
      <c r="B12" s="4"/>
      <c r="C12" s="4"/>
      <c r="D12" s="4"/>
      <c r="E12" s="4"/>
      <c r="F12" s="13" t="str">
        <f>F7</f>
        <v>Rob</v>
      </c>
      <c r="G12" s="63" t="s">
        <v>169</v>
      </c>
      <c r="H12" s="64" t="s">
        <v>170</v>
      </c>
      <c r="J12" s="235" t="str">
        <f>A14</f>
        <v>Western Slovakia</v>
      </c>
      <c r="K12" s="13" t="str">
        <f t="shared" si="0"/>
        <v>Rob</v>
      </c>
      <c r="M12" s="13" t="s">
        <v>171</v>
      </c>
      <c r="N12" s="13" t="s">
        <v>172</v>
      </c>
      <c r="O12" s="13" t="s">
        <v>171</v>
      </c>
    </row>
    <row r="13" spans="1:16" ht="13.5" thickBot="1">
      <c r="A13" s="2"/>
      <c r="B13" s="2"/>
      <c r="C13" s="2"/>
      <c r="D13" s="2"/>
      <c r="E13" s="2"/>
      <c r="F13" s="15" t="str">
        <f t="shared" ref="F13:F15" si="1">F8</f>
        <v>Tricia</v>
      </c>
      <c r="G13" s="59" t="s">
        <v>173</v>
      </c>
      <c r="H13" s="60" t="s">
        <v>174</v>
      </c>
      <c r="J13" s="236"/>
      <c r="K13" s="15" t="str">
        <f t="shared" si="0"/>
        <v>Tricia</v>
      </c>
      <c r="M13" s="13" t="s">
        <v>171</v>
      </c>
      <c r="N13" s="13" t="s">
        <v>172</v>
      </c>
      <c r="O13" s="13" t="s">
        <v>171</v>
      </c>
    </row>
    <row r="14" spans="1:16" ht="13.5" thickBot="1">
      <c r="A14" s="95" t="str">
        <f>[1]Itinerary!A32</f>
        <v>Western Slovakia</v>
      </c>
      <c r="B14" s="56" t="str">
        <f>[1]Itinerary!B32</f>
        <v>RC Bratislava</v>
      </c>
      <c r="C14" s="18" t="s">
        <v>81</v>
      </c>
      <c r="D14" s="18" t="str">
        <f>[1]Itinerary!C35</f>
        <v>Monday</v>
      </c>
      <c r="E14" s="46" t="str">
        <f>[1]Itinerary!D35</f>
        <v>May 20.</v>
      </c>
      <c r="F14" s="15" t="str">
        <f t="shared" si="1"/>
        <v>Jamie</v>
      </c>
      <c r="G14" s="59" t="s">
        <v>175</v>
      </c>
      <c r="H14" s="60" t="s">
        <v>176</v>
      </c>
      <c r="J14" s="236"/>
      <c r="K14" s="15" t="str">
        <f t="shared" si="0"/>
        <v>Jamie</v>
      </c>
      <c r="M14" s="13" t="s">
        <v>171</v>
      </c>
      <c r="N14" s="13" t="s">
        <v>172</v>
      </c>
      <c r="O14" s="13" t="s">
        <v>171</v>
      </c>
    </row>
    <row r="15" spans="1:16" ht="13.5" thickBot="1">
      <c r="A15" s="2"/>
      <c r="B15" s="2"/>
      <c r="C15" s="2"/>
      <c r="D15" s="2"/>
      <c r="E15" s="2"/>
      <c r="F15" s="15" t="str">
        <f t="shared" si="1"/>
        <v>Ann</v>
      </c>
      <c r="G15" s="59" t="s">
        <v>177</v>
      </c>
      <c r="H15" s="60" t="s">
        <v>176</v>
      </c>
      <c r="J15" s="236"/>
      <c r="K15" s="15" t="str">
        <f t="shared" si="0"/>
        <v>Ann</v>
      </c>
      <c r="M15" s="13" t="s">
        <v>171</v>
      </c>
      <c r="N15" s="13" t="s">
        <v>172</v>
      </c>
      <c r="O15" s="13" t="s">
        <v>171</v>
      </c>
    </row>
    <row r="16" spans="1:16" ht="13.5" thickBot="1">
      <c r="A16" s="3"/>
      <c r="B16" s="3"/>
      <c r="C16" s="3"/>
      <c r="D16" s="3"/>
      <c r="E16" s="3"/>
      <c r="F16" s="17" t="s">
        <v>153</v>
      </c>
      <c r="G16" s="59" t="s">
        <v>178</v>
      </c>
      <c r="H16" s="62" t="s">
        <v>179</v>
      </c>
      <c r="J16" s="237"/>
      <c r="K16" s="17" t="str">
        <f t="shared" si="0"/>
        <v>Deb</v>
      </c>
      <c r="M16" s="13" t="s">
        <v>171</v>
      </c>
      <c r="N16" s="13" t="s">
        <v>172</v>
      </c>
      <c r="O16" s="13" t="s">
        <v>171</v>
      </c>
    </row>
    <row r="17" spans="1:15" ht="12.75" customHeight="1">
      <c r="A17" s="48"/>
      <c r="B17" s="48"/>
      <c r="C17" s="47"/>
      <c r="D17" s="48"/>
      <c r="E17" s="48"/>
      <c r="F17" s="52" t="str">
        <f t="shared" ref="F17:F36" si="2">F12</f>
        <v>Rob</v>
      </c>
      <c r="G17" s="69"/>
      <c r="H17" s="104"/>
      <c r="J17" s="229" t="str">
        <f>A19</f>
        <v>Central Moravia</v>
      </c>
      <c r="K17" s="52" t="str">
        <f t="shared" si="0"/>
        <v>Rob</v>
      </c>
      <c r="M17" s="52"/>
      <c r="N17" s="52"/>
      <c r="O17" s="52"/>
    </row>
    <row r="18" spans="1:15">
      <c r="A18" s="48"/>
      <c r="B18" s="48"/>
      <c r="C18" s="48"/>
      <c r="D18" s="48"/>
      <c r="E18" s="48"/>
      <c r="F18" s="53" t="str">
        <f t="shared" si="2"/>
        <v>Tricia</v>
      </c>
      <c r="G18" s="58"/>
      <c r="H18" s="105"/>
      <c r="J18" s="230"/>
      <c r="K18" s="53" t="str">
        <f t="shared" si="0"/>
        <v>Tricia</v>
      </c>
      <c r="M18" s="53"/>
      <c r="N18" s="53"/>
      <c r="O18" s="53"/>
    </row>
    <row r="19" spans="1:15">
      <c r="A19" s="94" t="str">
        <f>Itinerary!A41</f>
        <v>Central Moravia</v>
      </c>
      <c r="B19" s="51" t="str">
        <f>Itinerary!B41</f>
        <v>RC Olomouc City</v>
      </c>
      <c r="C19" s="50" t="s">
        <v>135</v>
      </c>
      <c r="D19" s="80" t="str">
        <f>Itinerary!C44</f>
        <v>Thursday</v>
      </c>
      <c r="E19" s="50" t="str">
        <f>Itinerary!D44</f>
        <v>May 23.</v>
      </c>
      <c r="F19" s="53" t="str">
        <f t="shared" si="2"/>
        <v>Jamie</v>
      </c>
      <c r="G19" s="58"/>
      <c r="H19" s="105"/>
      <c r="J19" s="230"/>
      <c r="K19" s="53" t="str">
        <f t="shared" si="0"/>
        <v>Jamie</v>
      </c>
      <c r="M19" s="53"/>
      <c r="N19" s="53"/>
      <c r="O19" s="53"/>
    </row>
    <row r="20" spans="1:15">
      <c r="A20" s="48"/>
      <c r="B20" s="48"/>
      <c r="C20" s="48"/>
      <c r="D20" s="48"/>
      <c r="E20" s="48"/>
      <c r="F20" s="53" t="str">
        <f t="shared" si="2"/>
        <v>Ann</v>
      </c>
      <c r="G20" s="58"/>
      <c r="H20" s="105"/>
      <c r="J20" s="230"/>
      <c r="K20" s="53" t="str">
        <f t="shared" si="0"/>
        <v>Ann</v>
      </c>
      <c r="M20" s="53"/>
      <c r="N20" s="53"/>
      <c r="O20" s="53"/>
    </row>
    <row r="21" spans="1:15" ht="13.5" thickBot="1">
      <c r="A21" s="49"/>
      <c r="B21" s="49"/>
      <c r="C21" s="49"/>
      <c r="D21" s="49"/>
      <c r="E21" s="49"/>
      <c r="F21" s="54" t="str">
        <f t="shared" si="2"/>
        <v>Deb</v>
      </c>
      <c r="G21" s="57"/>
      <c r="H21" s="100"/>
      <c r="J21" s="231"/>
      <c r="K21" s="54" t="str">
        <f t="shared" si="0"/>
        <v>Deb</v>
      </c>
      <c r="M21" s="54"/>
      <c r="N21" s="54"/>
      <c r="O21" s="54"/>
    </row>
    <row r="22" spans="1:15">
      <c r="A22" s="4"/>
      <c r="B22" s="4"/>
      <c r="C22" s="4"/>
      <c r="D22" s="4"/>
      <c r="E22" s="4"/>
      <c r="F22" s="13" t="str">
        <f>F17</f>
        <v>Rob</v>
      </c>
      <c r="G22" s="165" t="s">
        <v>204</v>
      </c>
      <c r="H22" s="14" t="s">
        <v>203</v>
      </c>
      <c r="J22" s="232" t="str">
        <f>A24</f>
        <v>Western Bohemia</v>
      </c>
      <c r="K22" s="13" t="str">
        <f t="shared" si="0"/>
        <v>Rob</v>
      </c>
      <c r="M22" s="13"/>
      <c r="N22" s="13"/>
      <c r="O22" s="13"/>
    </row>
    <row r="23" spans="1:15">
      <c r="A23" s="2"/>
      <c r="B23" s="2"/>
      <c r="C23" s="2"/>
      <c r="D23" s="2"/>
      <c r="E23" s="2"/>
      <c r="F23" s="15" t="str">
        <f t="shared" ref="F23:F26" si="3">F18</f>
        <v>Tricia</v>
      </c>
      <c r="G23" s="166" t="s">
        <v>211</v>
      </c>
      <c r="H23" s="16" t="s">
        <v>205</v>
      </c>
      <c r="J23" s="233"/>
      <c r="K23" s="15" t="str">
        <f t="shared" si="0"/>
        <v>Tricia</v>
      </c>
      <c r="M23" s="15"/>
      <c r="N23" s="15"/>
      <c r="O23" s="15"/>
    </row>
    <row r="24" spans="1:15">
      <c r="A24" s="95" t="str">
        <f>Itinerary!A68</f>
        <v>Western Bohemia</v>
      </c>
      <c r="B24" s="56" t="str">
        <f>Itinerary!B68</f>
        <v>RC Plzen</v>
      </c>
      <c r="C24" s="18" t="s">
        <v>136</v>
      </c>
      <c r="D24" s="2" t="str">
        <f>Itinerary!C68</f>
        <v>Friday</v>
      </c>
      <c r="E24" s="46" t="str">
        <f>Itinerary!D68</f>
        <v>May 31.</v>
      </c>
      <c r="F24" s="15" t="str">
        <f t="shared" si="3"/>
        <v>Jamie</v>
      </c>
      <c r="G24" s="166" t="s">
        <v>211</v>
      </c>
      <c r="H24" s="16" t="s">
        <v>205</v>
      </c>
      <c r="J24" s="233"/>
      <c r="K24" s="15" t="str">
        <f t="shared" si="0"/>
        <v>Jamie</v>
      </c>
      <c r="M24" s="15"/>
      <c r="N24" s="15"/>
      <c r="O24" s="15"/>
    </row>
    <row r="25" spans="1:15">
      <c r="A25" s="2"/>
      <c r="B25" s="2"/>
      <c r="C25" s="2"/>
      <c r="D25" s="2"/>
      <c r="E25" s="2"/>
      <c r="F25" s="15" t="str">
        <f t="shared" si="3"/>
        <v>Ann</v>
      </c>
      <c r="G25" s="166" t="s">
        <v>211</v>
      </c>
      <c r="H25" s="16" t="s">
        <v>206</v>
      </c>
      <c r="J25" s="233"/>
      <c r="K25" s="15" t="str">
        <f t="shared" si="0"/>
        <v>Ann</v>
      </c>
      <c r="M25" s="15"/>
      <c r="N25" s="15"/>
      <c r="O25" s="15"/>
    </row>
    <row r="26" spans="1:15" ht="13.5" thickBot="1">
      <c r="A26" s="3"/>
      <c r="B26" s="3"/>
      <c r="C26" s="3"/>
      <c r="D26" s="3"/>
      <c r="E26" s="3"/>
      <c r="F26" s="17" t="str">
        <f t="shared" si="3"/>
        <v>Deb</v>
      </c>
      <c r="G26" s="166" t="s">
        <v>211</v>
      </c>
      <c r="H26" s="16" t="s">
        <v>205</v>
      </c>
      <c r="J26" s="234"/>
      <c r="K26" s="17" t="str">
        <f t="shared" si="0"/>
        <v>Deb</v>
      </c>
      <c r="M26" s="17"/>
      <c r="N26" s="17"/>
      <c r="O26" s="17"/>
    </row>
    <row r="27" spans="1:15" ht="12.75" customHeight="1">
      <c r="A27" s="48"/>
      <c r="B27" s="48"/>
      <c r="C27" s="47"/>
      <c r="D27" s="48"/>
      <c r="E27" s="48"/>
      <c r="F27" s="52" t="str">
        <f t="shared" si="2"/>
        <v>Rob</v>
      </c>
      <c r="G27" s="69"/>
      <c r="H27" s="104"/>
      <c r="J27" s="229" t="str">
        <f>A29</f>
        <v>Prague</v>
      </c>
      <c r="K27" s="52" t="str">
        <f t="shared" ref="K27:K36" si="4">F27</f>
        <v>Rob</v>
      </c>
      <c r="M27" s="52"/>
      <c r="N27" s="52"/>
      <c r="O27" s="52"/>
    </row>
    <row r="28" spans="1:15">
      <c r="A28" s="48"/>
      <c r="B28" s="48"/>
      <c r="C28" s="48"/>
      <c r="D28" s="48"/>
      <c r="E28" s="48"/>
      <c r="F28" s="53" t="str">
        <f t="shared" si="2"/>
        <v>Tricia</v>
      </c>
      <c r="G28" s="58"/>
      <c r="H28" s="105"/>
      <c r="J28" s="230"/>
      <c r="K28" s="53" t="str">
        <f t="shared" si="4"/>
        <v>Tricia</v>
      </c>
      <c r="M28" s="53"/>
      <c r="N28" s="53"/>
      <c r="O28" s="53"/>
    </row>
    <row r="29" spans="1:15">
      <c r="A29" s="94" t="str">
        <f>Itinerary!A80</f>
        <v>Prague</v>
      </c>
      <c r="B29" s="51" t="str">
        <f>Itinerary!B80</f>
        <v>RC Praha - Staré Město</v>
      </c>
      <c r="C29" s="50" t="s">
        <v>31</v>
      </c>
      <c r="D29" s="80" t="str">
        <f>Itinerary!C83</f>
        <v>Wednesday</v>
      </c>
      <c r="E29" s="50" t="str">
        <f>Itinerary!D83</f>
        <v>June 5.</v>
      </c>
      <c r="F29" s="53" t="str">
        <f t="shared" si="2"/>
        <v>Jamie</v>
      </c>
      <c r="G29" s="58"/>
      <c r="H29" s="105"/>
      <c r="J29" s="230"/>
      <c r="K29" s="53" t="str">
        <f t="shared" si="4"/>
        <v>Jamie</v>
      </c>
      <c r="M29" s="53"/>
      <c r="N29" s="53"/>
      <c r="O29" s="53"/>
    </row>
    <row r="30" spans="1:15">
      <c r="A30" s="48"/>
      <c r="B30" s="48"/>
      <c r="C30" s="48"/>
      <c r="D30" s="48"/>
      <c r="E30" s="48"/>
      <c r="F30" s="53" t="str">
        <f t="shared" si="2"/>
        <v>Ann</v>
      </c>
      <c r="G30" s="58"/>
      <c r="H30" s="105"/>
      <c r="J30" s="230"/>
      <c r="K30" s="53" t="str">
        <f t="shared" si="4"/>
        <v>Ann</v>
      </c>
      <c r="M30" s="53"/>
      <c r="N30" s="53"/>
      <c r="O30" s="53"/>
    </row>
    <row r="31" spans="1:15" ht="13.5" thickBot="1">
      <c r="A31" s="49"/>
      <c r="B31" s="49"/>
      <c r="C31" s="49"/>
      <c r="D31" s="49"/>
      <c r="E31" s="49"/>
      <c r="F31" s="54" t="str">
        <f t="shared" si="2"/>
        <v>Deb</v>
      </c>
      <c r="G31" s="57"/>
      <c r="H31" s="100"/>
      <c r="J31" s="231"/>
      <c r="K31" s="54" t="str">
        <f t="shared" si="4"/>
        <v>Deb</v>
      </c>
      <c r="M31" s="54"/>
      <c r="N31" s="54"/>
      <c r="O31" s="54"/>
    </row>
    <row r="32" spans="1:15">
      <c r="A32" s="4"/>
      <c r="B32" s="4"/>
      <c r="C32" s="4"/>
      <c r="D32" s="4"/>
      <c r="E32" s="4"/>
      <c r="F32" s="13" t="str">
        <f t="shared" si="2"/>
        <v>Rob</v>
      </c>
      <c r="G32" s="63"/>
      <c r="H32" s="14"/>
      <c r="J32" s="232" t="str">
        <f>A34</f>
        <v>Prague</v>
      </c>
      <c r="K32" s="13" t="str">
        <f t="shared" si="4"/>
        <v>Rob</v>
      </c>
      <c r="M32" s="13"/>
      <c r="N32" s="13"/>
      <c r="O32" s="13"/>
    </row>
    <row r="33" spans="1:15">
      <c r="A33" s="2"/>
      <c r="B33" s="2"/>
      <c r="C33" s="2"/>
      <c r="D33" s="2"/>
      <c r="E33" s="2"/>
      <c r="F33" s="15" t="str">
        <f t="shared" si="2"/>
        <v>Tricia</v>
      </c>
      <c r="G33" s="59"/>
      <c r="H33" s="16"/>
      <c r="J33" s="233"/>
      <c r="K33" s="15" t="str">
        <f t="shared" si="4"/>
        <v>Tricia</v>
      </c>
      <c r="M33" s="15"/>
      <c r="N33" s="15"/>
      <c r="O33" s="15"/>
    </row>
    <row r="34" spans="1:15">
      <c r="A34" s="95" t="str">
        <f>Itinerary!A80</f>
        <v>Prague</v>
      </c>
      <c r="B34" s="56" t="str">
        <f>Itinerary!B80</f>
        <v>RC Praha - Staré Město</v>
      </c>
      <c r="C34" s="18" t="s">
        <v>91</v>
      </c>
      <c r="D34" s="2" t="str">
        <f>Itinerary!C86</f>
        <v>Thursday</v>
      </c>
      <c r="E34" s="46" t="str">
        <f>Itinerary!D86</f>
        <v>June 6.</v>
      </c>
      <c r="F34" s="15" t="str">
        <f t="shared" si="2"/>
        <v>Jamie</v>
      </c>
      <c r="G34" s="59"/>
      <c r="H34" s="16"/>
      <c r="J34" s="233"/>
      <c r="K34" s="15" t="str">
        <f t="shared" si="4"/>
        <v>Jamie</v>
      </c>
      <c r="M34" s="15"/>
      <c r="N34" s="15"/>
      <c r="O34" s="15"/>
    </row>
    <row r="35" spans="1:15">
      <c r="A35" s="2"/>
      <c r="B35" s="2"/>
      <c r="C35" s="2"/>
      <c r="D35" s="2"/>
      <c r="E35" s="2"/>
      <c r="F35" s="15" t="str">
        <f t="shared" si="2"/>
        <v>Ann</v>
      </c>
      <c r="G35" s="59"/>
      <c r="H35" s="16"/>
      <c r="J35" s="233"/>
      <c r="K35" s="15" t="str">
        <f t="shared" si="4"/>
        <v>Ann</v>
      </c>
      <c r="M35" s="15"/>
      <c r="N35" s="15"/>
      <c r="O35" s="15"/>
    </row>
    <row r="36" spans="1:15" ht="13.5" thickBot="1">
      <c r="A36" s="3"/>
      <c r="B36" s="3"/>
      <c r="C36" s="3"/>
      <c r="D36" s="3"/>
      <c r="E36" s="3"/>
      <c r="F36" s="17" t="str">
        <f t="shared" si="2"/>
        <v>Deb</v>
      </c>
      <c r="G36" s="59"/>
      <c r="H36" s="16"/>
      <c r="J36" s="234"/>
      <c r="K36" s="17" t="str">
        <f t="shared" si="4"/>
        <v>Deb</v>
      </c>
      <c r="M36" s="17"/>
      <c r="N36" s="17"/>
      <c r="O36" s="17"/>
    </row>
    <row r="38" spans="1:15" ht="18" customHeight="1">
      <c r="A38" s="106" t="s">
        <v>74</v>
      </c>
      <c r="B38" s="106" t="s">
        <v>137</v>
      </c>
      <c r="C38" s="106">
        <v>59</v>
      </c>
      <c r="D38" s="106" t="s">
        <v>138</v>
      </c>
    </row>
    <row r="39" spans="1:15">
      <c r="A39" s="106"/>
      <c r="B39" s="106"/>
      <c r="C39" s="106"/>
      <c r="D39" s="106"/>
    </row>
    <row r="40" spans="1:15" ht="18.75" customHeight="1">
      <c r="A40" s="106" t="s">
        <v>75</v>
      </c>
      <c r="B40" s="106" t="s">
        <v>139</v>
      </c>
      <c r="C40" s="106">
        <v>30</v>
      </c>
      <c r="D40" s="160" t="s">
        <v>161</v>
      </c>
    </row>
    <row r="41" spans="1:15" ht="18.75">
      <c r="A41" s="107"/>
      <c r="B41" s="106" t="s">
        <v>145</v>
      </c>
      <c r="C41" s="106">
        <v>41</v>
      </c>
      <c r="D41" s="92" t="s">
        <v>159</v>
      </c>
    </row>
    <row r="42" spans="1:15" ht="18.75">
      <c r="A42" s="107"/>
      <c r="B42" s="106" t="s">
        <v>140</v>
      </c>
      <c r="C42" s="106">
        <v>40</v>
      </c>
      <c r="D42" s="160" t="s">
        <v>160</v>
      </c>
    </row>
    <row r="43" spans="1:15" ht="18.75">
      <c r="A43" s="107"/>
      <c r="B43" s="106" t="s">
        <v>152</v>
      </c>
      <c r="C43" s="106">
        <v>41</v>
      </c>
      <c r="D43" s="106" t="s">
        <v>158</v>
      </c>
    </row>
    <row r="44" spans="1:15" ht="15.75">
      <c r="B44" s="92"/>
      <c r="H44" s="151"/>
    </row>
    <row r="45" spans="1:15">
      <c r="D45" s="92"/>
    </row>
    <row r="46" spans="1:15" ht="18">
      <c r="A46" s="99" t="s">
        <v>70</v>
      </c>
      <c r="D46" s="92"/>
      <c r="H46" s="151"/>
    </row>
    <row r="47" spans="1:15" ht="14.25">
      <c r="B47" s="85"/>
    </row>
    <row r="48" spans="1:15" ht="15.75">
      <c r="B48" s="86"/>
      <c r="H48" s="151"/>
    </row>
    <row r="49" spans="1:8" ht="15">
      <c r="A49" s="139"/>
    </row>
    <row r="50" spans="1:8" ht="15.75">
      <c r="A50" s="139"/>
      <c r="H50" s="151"/>
    </row>
    <row r="51" spans="1:8" ht="15">
      <c r="A51" s="139"/>
    </row>
    <row r="52" spans="1:8" ht="15.75">
      <c r="A52" s="139"/>
      <c r="H52" s="151"/>
    </row>
    <row r="53" spans="1:8" ht="15">
      <c r="A53" s="139"/>
    </row>
    <row r="54" spans="1:8" ht="15.75">
      <c r="H54" s="151"/>
    </row>
  </sheetData>
  <mergeCells count="6">
    <mergeCell ref="J27:J31"/>
    <mergeCell ref="J32:J36"/>
    <mergeCell ref="J22:J26"/>
    <mergeCell ref="J7:J11"/>
    <mergeCell ref="J12:J16"/>
    <mergeCell ref="J17:J21"/>
  </mergeCells>
  <phoneticPr fontId="1" type="noConversion"/>
  <pageMargins left="0.39370078740157483" right="0.39370078740157483" top="0.39370078740157483" bottom="0.39370078740157483" header="0.19685039370078741" footer="0.19685039370078741"/>
  <pageSetup paperSize="9" scale="90" orientation="landscape"/>
  <headerFooter alignWithMargins="0"/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sheetPr enableFormatConditionsCalculation="0">
    <pageSetUpPr fitToPage="1"/>
  </sheetPr>
  <dimension ref="A1:M63"/>
  <sheetViews>
    <sheetView workbookViewId="0">
      <pane xSplit="1" ySplit="8" topLeftCell="D44" activePane="bottomRight" state="frozen"/>
      <selection activeCell="C44" sqref="C44"/>
      <selection pane="topRight" activeCell="C44" sqref="C44"/>
      <selection pane="bottomLeft" activeCell="C44" sqref="C44"/>
      <selection pane="bottomRight" activeCell="K55" sqref="K55"/>
    </sheetView>
  </sheetViews>
  <sheetFormatPr defaultColWidth="8.85546875" defaultRowHeight="12.75"/>
  <cols>
    <col min="1" max="1" width="13.85546875" customWidth="1"/>
    <col min="2" max="2" width="14.42578125" customWidth="1"/>
    <col min="3" max="3" width="11.42578125" bestFit="1" customWidth="1"/>
    <col min="4" max="5" width="12.7109375" customWidth="1"/>
    <col min="6" max="6" width="13.42578125" customWidth="1"/>
    <col min="7" max="7" width="14.85546875" bestFit="1" customWidth="1"/>
    <col min="9" max="9" width="28.7109375" customWidth="1"/>
    <col min="10" max="10" width="23.140625" style="19" bestFit="1" customWidth="1"/>
    <col min="11" max="11" width="20.7109375" style="19" customWidth="1"/>
    <col min="12" max="12" width="18.28515625" style="19" customWidth="1"/>
    <col min="13" max="13" width="32.42578125" style="19" customWidth="1"/>
  </cols>
  <sheetData>
    <row r="1" spans="1:13" ht="18">
      <c r="A1" s="93" t="s">
        <v>56</v>
      </c>
    </row>
    <row r="2" spans="1:13" ht="15.75">
      <c r="A2" s="1"/>
    </row>
    <row r="3" spans="1:13" ht="15.75">
      <c r="A3" s="1" t="str">
        <f>Itinerary!A3</f>
        <v>GSE team from District 5960 - SE &amp; EC Minnesota and NW Wisconsin, USA</v>
      </c>
    </row>
    <row r="4" spans="1:13">
      <c r="A4" s="45" t="str">
        <f>Itinerary!A4</f>
        <v>May 11th. - June 8th. 2012</v>
      </c>
    </row>
    <row r="6" spans="1:13" ht="13.5" thickBot="1"/>
    <row r="7" spans="1:13" ht="13.5" thickBot="1">
      <c r="A7" s="253" t="s">
        <v>42</v>
      </c>
      <c r="B7" s="254"/>
      <c r="C7" s="253" t="s">
        <v>18</v>
      </c>
      <c r="D7" s="264"/>
      <c r="E7" s="264"/>
      <c r="F7" s="254"/>
      <c r="G7" s="20"/>
      <c r="H7" s="253" t="s">
        <v>41</v>
      </c>
      <c r="I7" s="264"/>
      <c r="J7" s="264"/>
      <c r="K7" s="264"/>
      <c r="L7" s="264"/>
      <c r="M7" s="254"/>
    </row>
    <row r="8" spans="1:13" ht="13.5" thickBot="1">
      <c r="A8" s="31" t="s">
        <v>21</v>
      </c>
      <c r="B8" s="31" t="s">
        <v>20</v>
      </c>
      <c r="C8" s="253" t="s">
        <v>36</v>
      </c>
      <c r="D8" s="254"/>
      <c r="E8" s="253" t="s">
        <v>37</v>
      </c>
      <c r="F8" s="254"/>
      <c r="G8" s="31" t="s">
        <v>44</v>
      </c>
      <c r="H8" s="7" t="s">
        <v>38</v>
      </c>
      <c r="I8" s="5" t="s">
        <v>39</v>
      </c>
      <c r="J8" s="31" t="s">
        <v>40</v>
      </c>
      <c r="K8" s="31" t="s">
        <v>48</v>
      </c>
      <c r="L8" s="31" t="s">
        <v>50</v>
      </c>
      <c r="M8" s="31" t="s">
        <v>43</v>
      </c>
    </row>
    <row r="9" spans="1:13">
      <c r="A9" s="258" t="s">
        <v>31</v>
      </c>
      <c r="B9" s="258" t="s">
        <v>53</v>
      </c>
      <c r="C9" s="255" t="str">
        <f>Itinerary!C8</f>
        <v>Saturday</v>
      </c>
      <c r="D9" s="245" t="str">
        <f>Itinerary!D8</f>
        <v>May 11.</v>
      </c>
      <c r="E9" s="255" t="str">
        <f>Itinerary!C14</f>
        <v>Monday</v>
      </c>
      <c r="F9" s="245" t="str">
        <f>Itinerary!D14</f>
        <v>May 13.</v>
      </c>
      <c r="G9" s="28"/>
      <c r="H9" s="13" t="str">
        <f>H19</f>
        <v>Rob</v>
      </c>
      <c r="I9" s="241" t="s">
        <v>53</v>
      </c>
      <c r="J9" s="241" t="s">
        <v>53</v>
      </c>
      <c r="K9" s="241" t="s">
        <v>82</v>
      </c>
      <c r="L9" s="252" t="s">
        <v>47</v>
      </c>
      <c r="M9" s="238" t="s">
        <v>46</v>
      </c>
    </row>
    <row r="10" spans="1:13">
      <c r="A10" s="259"/>
      <c r="B10" s="259"/>
      <c r="C10" s="256"/>
      <c r="D10" s="246"/>
      <c r="E10" s="256"/>
      <c r="F10" s="246"/>
      <c r="G10" s="29"/>
      <c r="H10" s="15" t="str">
        <f t="shared" ref="H10:H18" si="0">H20</f>
        <v>Tricia</v>
      </c>
      <c r="I10" s="239"/>
      <c r="J10" s="239"/>
      <c r="K10" s="239"/>
      <c r="L10" s="239"/>
      <c r="M10" s="239"/>
    </row>
    <row r="11" spans="1:13">
      <c r="A11" s="259"/>
      <c r="B11" s="259"/>
      <c r="C11" s="256"/>
      <c r="D11" s="246"/>
      <c r="E11" s="256"/>
      <c r="F11" s="246"/>
      <c r="G11" s="29">
        <v>2</v>
      </c>
      <c r="H11" s="15" t="str">
        <f t="shared" si="0"/>
        <v>Jamie</v>
      </c>
      <c r="I11" s="239"/>
      <c r="J11" s="239"/>
      <c r="K11" s="239"/>
      <c r="L11" s="239"/>
      <c r="M11" s="239"/>
    </row>
    <row r="12" spans="1:13">
      <c r="A12" s="259"/>
      <c r="B12" s="259"/>
      <c r="C12" s="256"/>
      <c r="D12" s="246"/>
      <c r="E12" s="256"/>
      <c r="F12" s="246"/>
      <c r="G12" s="29"/>
      <c r="H12" s="15" t="str">
        <f t="shared" si="0"/>
        <v>Ann</v>
      </c>
      <c r="I12" s="239"/>
      <c r="J12" s="239"/>
      <c r="K12" s="239"/>
      <c r="L12" s="239"/>
      <c r="M12" s="239"/>
    </row>
    <row r="13" spans="1:13" ht="13.5" thickBot="1">
      <c r="A13" s="260"/>
      <c r="B13" s="260"/>
      <c r="C13" s="257"/>
      <c r="D13" s="247"/>
      <c r="E13" s="257"/>
      <c r="F13" s="247"/>
      <c r="G13" s="30"/>
      <c r="H13" s="17" t="str">
        <f t="shared" si="0"/>
        <v>Deb</v>
      </c>
      <c r="I13" s="240"/>
      <c r="J13" s="240"/>
      <c r="K13" s="240"/>
      <c r="L13" s="240"/>
      <c r="M13" s="240"/>
    </row>
    <row r="14" spans="1:13">
      <c r="A14" s="261" t="str">
        <f>Itinerary!A15</f>
        <v>Western Slovakia</v>
      </c>
      <c r="B14" s="261" t="str">
        <f>Itinerary!B15</f>
        <v>RC Zilina</v>
      </c>
      <c r="C14" s="96"/>
      <c r="D14" s="242" t="str">
        <f>F9</f>
        <v>May 13.</v>
      </c>
      <c r="E14" s="249" t="str">
        <f>Itinerary!C23</f>
        <v>Thursday</v>
      </c>
      <c r="F14" s="242" t="str">
        <f>Itinerary!D23</f>
        <v>May 16.</v>
      </c>
      <c r="G14" s="21"/>
      <c r="H14" s="10" t="str">
        <f t="shared" si="0"/>
        <v>Rob</v>
      </c>
      <c r="I14" s="10"/>
      <c r="J14" s="65"/>
      <c r="K14" s="65"/>
      <c r="L14" s="108"/>
      <c r="M14" s="39"/>
    </row>
    <row r="15" spans="1:13">
      <c r="A15" s="262"/>
      <c r="B15" s="262"/>
      <c r="C15" s="97"/>
      <c r="D15" s="243"/>
      <c r="E15" s="250"/>
      <c r="F15" s="243"/>
      <c r="G15" s="22"/>
      <c r="H15" s="11" t="str">
        <f t="shared" si="0"/>
        <v>Tricia</v>
      </c>
      <c r="I15" s="67"/>
      <c r="J15" s="83"/>
      <c r="K15" s="83"/>
      <c r="L15" s="109"/>
      <c r="M15" s="41"/>
    </row>
    <row r="16" spans="1:13">
      <c r="A16" s="262"/>
      <c r="B16" s="262"/>
      <c r="C16" s="97" t="str">
        <f>E9</f>
        <v>Monday</v>
      </c>
      <c r="D16" s="243"/>
      <c r="E16" s="250"/>
      <c r="F16" s="243"/>
      <c r="G16" s="22">
        <v>3</v>
      </c>
      <c r="H16" s="11" t="str">
        <f t="shared" si="0"/>
        <v>Jamie</v>
      </c>
      <c r="I16" s="67"/>
      <c r="J16" s="83"/>
      <c r="K16" s="83"/>
      <c r="L16" s="43"/>
      <c r="M16" s="41"/>
    </row>
    <row r="17" spans="1:13">
      <c r="A17" s="262"/>
      <c r="B17" s="262"/>
      <c r="C17" s="97"/>
      <c r="D17" s="243"/>
      <c r="E17" s="250"/>
      <c r="F17" s="243"/>
      <c r="G17" s="22"/>
      <c r="H17" s="11" t="str">
        <f t="shared" si="0"/>
        <v>Ann</v>
      </c>
      <c r="I17" s="11"/>
      <c r="J17" s="32"/>
      <c r="K17" s="32"/>
      <c r="L17" s="40"/>
      <c r="M17" s="41"/>
    </row>
    <row r="18" spans="1:13" ht="13.5" thickBot="1">
      <c r="A18" s="263"/>
      <c r="B18" s="263"/>
      <c r="C18" s="98"/>
      <c r="D18" s="244"/>
      <c r="E18" s="251"/>
      <c r="F18" s="244"/>
      <c r="G18" s="23"/>
      <c r="H18" s="12" t="str">
        <f t="shared" si="0"/>
        <v>Deb</v>
      </c>
      <c r="I18" s="12"/>
      <c r="J18" s="33"/>
      <c r="K18" s="33"/>
      <c r="L18" s="55"/>
      <c r="M18" s="42"/>
    </row>
    <row r="19" spans="1:13" ht="12.75" customHeight="1">
      <c r="A19" s="258" t="str">
        <f>Itinerary!A23</f>
        <v>Southern Moravia</v>
      </c>
      <c r="B19" s="258" t="str">
        <f>Itinerary!B23</f>
        <v>RC Brno</v>
      </c>
      <c r="C19" s="255" t="str">
        <f>E14</f>
        <v>Thursday</v>
      </c>
      <c r="D19" s="245" t="str">
        <f>F14</f>
        <v>May 16.</v>
      </c>
      <c r="E19" s="255" t="str">
        <f>Itinerary!C26</f>
        <v>Friday</v>
      </c>
      <c r="F19" s="245" t="str">
        <f>Itinerary!D26</f>
        <v>May 17.</v>
      </c>
      <c r="G19" s="28"/>
      <c r="H19" s="13" t="str">
        <f>'Vocational plan'!F12</f>
        <v>Rob</v>
      </c>
      <c r="I19" s="77"/>
      <c r="J19" s="77"/>
      <c r="K19" s="34"/>
      <c r="L19" s="78"/>
      <c r="M19" s="79"/>
    </row>
    <row r="20" spans="1:13">
      <c r="A20" s="259"/>
      <c r="B20" s="259"/>
      <c r="C20" s="256"/>
      <c r="D20" s="246"/>
      <c r="E20" s="256"/>
      <c r="F20" s="246"/>
      <c r="G20" s="29"/>
      <c r="H20" s="15" t="str">
        <f>'Vocational plan'!F13</f>
        <v>Tricia</v>
      </c>
      <c r="I20" s="74"/>
      <c r="J20" s="35"/>
      <c r="K20" s="35"/>
      <c r="L20" s="75"/>
      <c r="M20" s="76"/>
    </row>
    <row r="21" spans="1:13" ht="12.75" customHeight="1">
      <c r="A21" s="259"/>
      <c r="B21" s="259"/>
      <c r="C21" s="256"/>
      <c r="D21" s="246"/>
      <c r="E21" s="256"/>
      <c r="F21" s="246"/>
      <c r="G21" s="29">
        <v>1</v>
      </c>
      <c r="H21" s="15" t="str">
        <f>'Vocational plan'!F14</f>
        <v>Jamie</v>
      </c>
      <c r="I21" s="74"/>
      <c r="J21" s="74"/>
      <c r="K21" s="35"/>
      <c r="L21" s="75"/>
      <c r="M21" s="76"/>
    </row>
    <row r="22" spans="1:13" ht="12.75" customHeight="1">
      <c r="A22" s="259"/>
      <c r="B22" s="259"/>
      <c r="C22" s="256"/>
      <c r="D22" s="246"/>
      <c r="E22" s="256"/>
      <c r="F22" s="246"/>
      <c r="G22" s="29"/>
      <c r="H22" s="15" t="str">
        <f>'Vocational plan'!F15</f>
        <v>Ann</v>
      </c>
      <c r="I22" s="74"/>
      <c r="J22" s="74"/>
      <c r="K22" s="35"/>
      <c r="L22" s="75"/>
      <c r="M22" s="76"/>
    </row>
    <row r="23" spans="1:13" ht="13.5" thickBot="1">
      <c r="A23" s="260"/>
      <c r="B23" s="260"/>
      <c r="C23" s="257"/>
      <c r="D23" s="247"/>
      <c r="E23" s="257"/>
      <c r="F23" s="247"/>
      <c r="G23" s="30"/>
      <c r="H23" s="17" t="str">
        <f>'Vocational plan'!F16</f>
        <v>Deb</v>
      </c>
      <c r="I23" s="71"/>
      <c r="J23" s="71"/>
      <c r="K23" s="36"/>
      <c r="L23" s="72"/>
      <c r="M23" s="73"/>
    </row>
    <row r="24" spans="1:13" ht="12.75" customHeight="1">
      <c r="A24" s="261" t="str">
        <f>Itinerary!A23</f>
        <v>Southern Moravia</v>
      </c>
      <c r="B24" s="261" t="str">
        <f>Itinerary!B27</f>
        <v>District 2240</v>
      </c>
      <c r="C24" s="249" t="str">
        <f>E19</f>
        <v>Friday</v>
      </c>
      <c r="D24" s="242" t="str">
        <f>F19</f>
        <v>May 17.</v>
      </c>
      <c r="E24" s="249" t="str">
        <f>Itinerary!C32</f>
        <v>Sunday</v>
      </c>
      <c r="F24" s="242" t="str">
        <f>Itinerary!D32</f>
        <v>May 19.</v>
      </c>
      <c r="G24" s="24"/>
      <c r="H24" s="10" t="str">
        <f>'Vocational plan'!F17</f>
        <v>Rob</v>
      </c>
      <c r="I24" s="169" t="s">
        <v>53</v>
      </c>
      <c r="J24" s="169" t="s">
        <v>53</v>
      </c>
      <c r="K24" s="169" t="s">
        <v>82</v>
      </c>
      <c r="L24" s="194" t="s">
        <v>47</v>
      </c>
      <c r="M24" s="248" t="s">
        <v>46</v>
      </c>
    </row>
    <row r="25" spans="1:13">
      <c r="A25" s="262"/>
      <c r="B25" s="262"/>
      <c r="C25" s="250"/>
      <c r="D25" s="243"/>
      <c r="E25" s="250"/>
      <c r="F25" s="243"/>
      <c r="G25" s="25"/>
      <c r="H25" s="11" t="str">
        <f>'Vocational plan'!F18</f>
        <v>Tricia</v>
      </c>
      <c r="I25" s="170"/>
      <c r="J25" s="170"/>
      <c r="K25" s="170"/>
      <c r="L25" s="170"/>
      <c r="M25" s="170"/>
    </row>
    <row r="26" spans="1:13">
      <c r="A26" s="262"/>
      <c r="B26" s="262"/>
      <c r="C26" s="250"/>
      <c r="D26" s="243"/>
      <c r="E26" s="250"/>
      <c r="F26" s="243"/>
      <c r="G26" s="37">
        <v>2</v>
      </c>
      <c r="H26" s="11" t="str">
        <f>'Vocational plan'!F19</f>
        <v>Jamie</v>
      </c>
      <c r="I26" s="170"/>
      <c r="J26" s="170"/>
      <c r="K26" s="170"/>
      <c r="L26" s="170"/>
      <c r="M26" s="170"/>
    </row>
    <row r="27" spans="1:13">
      <c r="A27" s="262"/>
      <c r="B27" s="262"/>
      <c r="C27" s="250"/>
      <c r="D27" s="243"/>
      <c r="E27" s="250"/>
      <c r="F27" s="243"/>
      <c r="G27" s="25"/>
      <c r="H27" s="11" t="str">
        <f>'Vocational plan'!F20</f>
        <v>Ann</v>
      </c>
      <c r="I27" s="170"/>
      <c r="J27" s="170"/>
      <c r="K27" s="170"/>
      <c r="L27" s="170"/>
      <c r="M27" s="170"/>
    </row>
    <row r="28" spans="1:13" ht="13.5" thickBot="1">
      <c r="A28" s="263"/>
      <c r="B28" s="263"/>
      <c r="C28" s="251"/>
      <c r="D28" s="244"/>
      <c r="E28" s="251"/>
      <c r="F28" s="244"/>
      <c r="G28" s="26"/>
      <c r="H28" s="12" t="str">
        <f>'Vocational plan'!F21</f>
        <v>Deb</v>
      </c>
      <c r="I28" s="171"/>
      <c r="J28" s="171"/>
      <c r="K28" s="171"/>
      <c r="L28" s="171"/>
      <c r="M28" s="171"/>
    </row>
    <row r="29" spans="1:13" ht="12.75" customHeight="1">
      <c r="A29" s="258" t="str">
        <f>[1]Itinerary!A32</f>
        <v>Western Slovakia</v>
      </c>
      <c r="B29" s="258" t="str">
        <f>[1]Itinerary!B32</f>
        <v>RC Bratislava</v>
      </c>
      <c r="C29" s="255" t="str">
        <f>E24</f>
        <v>Sunday</v>
      </c>
      <c r="D29" s="245" t="str">
        <f>F24</f>
        <v>May 19.</v>
      </c>
      <c r="E29" s="255" t="str">
        <f>[1]Itinerary!C41</f>
        <v>Wednesday</v>
      </c>
      <c r="F29" s="245" t="str">
        <f>[1]Itinerary!D41</f>
        <v>May 22.</v>
      </c>
      <c r="G29" s="27"/>
      <c r="H29" s="13" t="str">
        <f>'[1]Vocational plan'!F22</f>
        <v>Rob</v>
      </c>
      <c r="I29" s="63" t="s">
        <v>180</v>
      </c>
      <c r="J29" s="77" t="s">
        <v>106</v>
      </c>
      <c r="K29" s="77" t="s">
        <v>181</v>
      </c>
      <c r="L29" s="78" t="s">
        <v>182</v>
      </c>
      <c r="M29" s="162" t="s">
        <v>183</v>
      </c>
    </row>
    <row r="30" spans="1:13">
      <c r="A30" s="259"/>
      <c r="B30" s="259"/>
      <c r="C30" s="256"/>
      <c r="D30" s="246"/>
      <c r="E30" s="256"/>
      <c r="F30" s="246"/>
      <c r="G30" s="8"/>
      <c r="H30" s="15" t="str">
        <f>'[1]Vocational plan'!F23</f>
        <v>Tricia</v>
      </c>
      <c r="I30" s="59" t="s">
        <v>179</v>
      </c>
      <c r="J30" s="74" t="s">
        <v>106</v>
      </c>
      <c r="K30" s="74" t="s">
        <v>184</v>
      </c>
      <c r="L30" s="75" t="s">
        <v>185</v>
      </c>
      <c r="M30" s="163" t="s">
        <v>186</v>
      </c>
    </row>
    <row r="31" spans="1:13">
      <c r="A31" s="259"/>
      <c r="B31" s="259"/>
      <c r="C31" s="256"/>
      <c r="D31" s="246"/>
      <c r="E31" s="256"/>
      <c r="F31" s="246"/>
      <c r="G31" s="38">
        <v>3</v>
      </c>
      <c r="H31" s="15" t="str">
        <f>'[1]Vocational plan'!F24</f>
        <v>Jamie</v>
      </c>
      <c r="I31" s="59" t="s">
        <v>179</v>
      </c>
      <c r="J31" s="74" t="s">
        <v>106</v>
      </c>
      <c r="K31" s="74" t="s">
        <v>184</v>
      </c>
      <c r="L31" s="75" t="s">
        <v>185</v>
      </c>
      <c r="M31" s="163" t="s">
        <v>186</v>
      </c>
    </row>
    <row r="32" spans="1:13">
      <c r="A32" s="259"/>
      <c r="B32" s="259"/>
      <c r="C32" s="256"/>
      <c r="D32" s="246"/>
      <c r="E32" s="256"/>
      <c r="F32" s="246"/>
      <c r="G32" s="8"/>
      <c r="H32" s="15" t="str">
        <f>'[1]Vocational plan'!F25</f>
        <v>Ann</v>
      </c>
      <c r="I32" s="59" t="s">
        <v>174</v>
      </c>
      <c r="J32" s="74" t="s">
        <v>106</v>
      </c>
      <c r="K32" s="35" t="s">
        <v>181</v>
      </c>
      <c r="L32" s="75" t="s">
        <v>187</v>
      </c>
      <c r="M32" s="91" t="s">
        <v>188</v>
      </c>
    </row>
    <row r="33" spans="1:13" ht="13.5" thickBot="1">
      <c r="A33" s="260"/>
      <c r="B33" s="260"/>
      <c r="C33" s="257"/>
      <c r="D33" s="247"/>
      <c r="E33" s="257"/>
      <c r="F33" s="247"/>
      <c r="G33" s="9"/>
      <c r="H33" s="17" t="str">
        <f>'[1]Vocational plan'!F26</f>
        <v>Deb</v>
      </c>
      <c r="I33" s="61" t="s">
        <v>174</v>
      </c>
      <c r="J33" s="71" t="s">
        <v>106</v>
      </c>
      <c r="K33" s="36" t="s">
        <v>181</v>
      </c>
      <c r="L33" s="72" t="s">
        <v>187</v>
      </c>
      <c r="M33" s="91" t="s">
        <v>188</v>
      </c>
    </row>
    <row r="34" spans="1:13" ht="12.75" customHeight="1">
      <c r="A34" s="261" t="str">
        <f>Itinerary!A41</f>
        <v>Central Moravia</v>
      </c>
      <c r="B34" s="261" t="str">
        <f>Itinerary!B41</f>
        <v>RC Olomouc City</v>
      </c>
      <c r="C34" s="249" t="str">
        <f>E29</f>
        <v>Wednesday</v>
      </c>
      <c r="D34" s="242" t="str">
        <f>F29</f>
        <v>May 22.</v>
      </c>
      <c r="E34" s="249" t="str">
        <f>Itinerary!C47</f>
        <v>Friday</v>
      </c>
      <c r="F34" s="242" t="str">
        <f>Itinerary!D47</f>
        <v>May 24.</v>
      </c>
      <c r="G34" s="24"/>
      <c r="H34" s="10" t="str">
        <f>'Vocational plan'!F22</f>
        <v>Rob</v>
      </c>
      <c r="I34" s="83"/>
      <c r="J34" s="32"/>
      <c r="K34" s="65"/>
      <c r="L34" s="81"/>
      <c r="M34" s="87"/>
    </row>
    <row r="35" spans="1:13">
      <c r="A35" s="262"/>
      <c r="B35" s="262"/>
      <c r="C35" s="250"/>
      <c r="D35" s="243"/>
      <c r="E35" s="250"/>
      <c r="F35" s="243"/>
      <c r="G35" s="25"/>
      <c r="H35" s="11" t="str">
        <f>'Vocational plan'!F23</f>
        <v>Tricia</v>
      </c>
      <c r="I35" s="83"/>
      <c r="J35" s="32"/>
      <c r="K35" s="82"/>
      <c r="L35" s="88"/>
      <c r="M35" s="41"/>
    </row>
    <row r="36" spans="1:13">
      <c r="A36" s="262"/>
      <c r="B36" s="262"/>
      <c r="C36" s="250"/>
      <c r="D36" s="243"/>
      <c r="E36" s="250"/>
      <c r="F36" s="243"/>
      <c r="G36" s="37">
        <v>2</v>
      </c>
      <c r="H36" s="11" t="str">
        <f>'Vocational plan'!F24</f>
        <v>Jamie</v>
      </c>
      <c r="I36" s="83"/>
      <c r="J36" s="32"/>
      <c r="K36" s="83"/>
      <c r="L36" s="84"/>
      <c r="M36" s="89"/>
    </row>
    <row r="37" spans="1:13">
      <c r="A37" s="262"/>
      <c r="B37" s="262"/>
      <c r="C37" s="250"/>
      <c r="D37" s="243"/>
      <c r="E37" s="250"/>
      <c r="F37" s="243"/>
      <c r="G37" s="25"/>
      <c r="H37" s="11" t="str">
        <f>'Vocational plan'!F25</f>
        <v>Ann</v>
      </c>
      <c r="I37" s="83"/>
      <c r="J37" s="83"/>
      <c r="K37" s="83"/>
      <c r="L37" s="88"/>
      <c r="M37" s="41"/>
    </row>
    <row r="38" spans="1:13" ht="13.5" thickBot="1">
      <c r="A38" s="263"/>
      <c r="B38" s="263"/>
      <c r="C38" s="251"/>
      <c r="D38" s="244"/>
      <c r="E38" s="251"/>
      <c r="F38" s="244"/>
      <c r="G38" s="26"/>
      <c r="H38" s="12" t="str">
        <f>'Vocational plan'!F26</f>
        <v>Deb</v>
      </c>
      <c r="I38" s="66"/>
      <c r="J38" s="33"/>
      <c r="K38" s="33"/>
      <c r="L38" s="88"/>
      <c r="M38" s="42"/>
    </row>
    <row r="39" spans="1:13" ht="12.75" customHeight="1">
      <c r="A39" s="258" t="str">
        <f>Itinerary!A48</f>
        <v>Southern Moravia</v>
      </c>
      <c r="B39" s="258" t="str">
        <f>Itinerary!B48</f>
        <v>RC Breclav - Valtice</v>
      </c>
      <c r="C39" s="255" t="str">
        <f>E34</f>
        <v>Friday</v>
      </c>
      <c r="D39" s="245" t="str">
        <f>F34</f>
        <v>May 24.</v>
      </c>
      <c r="E39" s="255" t="str">
        <f>Itinerary!C53</f>
        <v>Sunday</v>
      </c>
      <c r="F39" s="245" t="str">
        <f>Itinerary!D53</f>
        <v>May 26.</v>
      </c>
      <c r="G39" s="27"/>
      <c r="H39" s="13" t="str">
        <f>H29</f>
        <v>Rob</v>
      </c>
      <c r="I39" s="63"/>
      <c r="J39" s="77"/>
      <c r="K39" s="77"/>
      <c r="L39" s="78"/>
      <c r="M39" s="90"/>
    </row>
    <row r="40" spans="1:13">
      <c r="A40" s="259"/>
      <c r="B40" s="259"/>
      <c r="C40" s="256"/>
      <c r="D40" s="246"/>
      <c r="E40" s="256"/>
      <c r="F40" s="246"/>
      <c r="G40" s="8"/>
      <c r="H40" s="15" t="str">
        <f>H30</f>
        <v>Tricia</v>
      </c>
      <c r="I40" s="59"/>
      <c r="J40" s="74"/>
      <c r="K40" s="74"/>
      <c r="L40" s="75"/>
      <c r="M40" s="91"/>
    </row>
    <row r="41" spans="1:13">
      <c r="A41" s="259"/>
      <c r="B41" s="259"/>
      <c r="C41" s="256"/>
      <c r="D41" s="246"/>
      <c r="E41" s="256"/>
      <c r="F41" s="246"/>
      <c r="G41" s="38">
        <v>2</v>
      </c>
      <c r="H41" s="15" t="str">
        <f>H31</f>
        <v>Jamie</v>
      </c>
      <c r="I41" s="59"/>
      <c r="J41" s="74"/>
      <c r="K41" s="74"/>
      <c r="L41" s="75"/>
      <c r="M41" s="91"/>
    </row>
    <row r="42" spans="1:13">
      <c r="A42" s="259"/>
      <c r="B42" s="259"/>
      <c r="C42" s="256"/>
      <c r="D42" s="246"/>
      <c r="E42" s="256"/>
      <c r="F42" s="246"/>
      <c r="G42" s="8"/>
      <c r="H42" s="15" t="str">
        <f>H32</f>
        <v>Ann</v>
      </c>
      <c r="I42" s="59"/>
      <c r="J42" s="74"/>
      <c r="K42" s="35"/>
      <c r="L42" s="75"/>
      <c r="M42" s="76"/>
    </row>
    <row r="43" spans="1:13" ht="13.5" thickBot="1">
      <c r="A43" s="260"/>
      <c r="B43" s="260"/>
      <c r="C43" s="257"/>
      <c r="D43" s="247"/>
      <c r="E43" s="257"/>
      <c r="F43" s="247"/>
      <c r="G43" s="9"/>
      <c r="H43" s="17" t="str">
        <f>H33</f>
        <v>Deb</v>
      </c>
      <c r="I43" s="61"/>
      <c r="J43" s="71"/>
      <c r="K43" s="36"/>
      <c r="L43" s="72"/>
      <c r="M43" s="73"/>
    </row>
    <row r="44" spans="1:13" ht="12.75" customHeight="1">
      <c r="A44" s="261" t="str">
        <f>Itinerary!A53</f>
        <v>Southern Bohemia</v>
      </c>
      <c r="B44" s="261" t="str">
        <f>Itinerary!B53</f>
        <v>RC Hluboka n.V. - Golf</v>
      </c>
      <c r="C44" s="249" t="str">
        <f>E39</f>
        <v>Sunday</v>
      </c>
      <c r="D44" s="242" t="str">
        <f>F39</f>
        <v>May 26.</v>
      </c>
      <c r="E44" s="249" t="str">
        <f>Itinerary!C59</f>
        <v>Tuesday</v>
      </c>
      <c r="F44" s="242" t="str">
        <f>Itinerary!D59</f>
        <v>May 28.</v>
      </c>
      <c r="G44" s="24"/>
      <c r="H44" s="10" t="str">
        <f t="shared" ref="H44:H53" si="1">H34</f>
        <v>Rob</v>
      </c>
      <c r="I44" s="10"/>
      <c r="J44" s="65"/>
      <c r="K44" s="65"/>
      <c r="L44" s="108"/>
      <c r="M44" s="39"/>
    </row>
    <row r="45" spans="1:13">
      <c r="A45" s="262"/>
      <c r="B45" s="262"/>
      <c r="C45" s="250"/>
      <c r="D45" s="243"/>
      <c r="E45" s="250"/>
      <c r="F45" s="243"/>
      <c r="G45" s="25"/>
      <c r="H45" s="11" t="str">
        <f t="shared" si="1"/>
        <v>Tricia</v>
      </c>
      <c r="I45" s="67"/>
      <c r="J45" s="83"/>
      <c r="K45" s="83"/>
      <c r="L45" s="109"/>
      <c r="M45" s="41"/>
    </row>
    <row r="46" spans="1:13">
      <c r="A46" s="262"/>
      <c r="B46" s="262"/>
      <c r="C46" s="250"/>
      <c r="D46" s="243"/>
      <c r="E46" s="250"/>
      <c r="F46" s="243"/>
      <c r="G46" s="37">
        <v>2</v>
      </c>
      <c r="H46" s="11" t="str">
        <f t="shared" si="1"/>
        <v>Jamie</v>
      </c>
      <c r="I46" s="67"/>
      <c r="J46" s="83"/>
      <c r="K46" s="83"/>
      <c r="L46" s="43"/>
      <c r="M46" s="41"/>
    </row>
    <row r="47" spans="1:13">
      <c r="A47" s="262"/>
      <c r="B47" s="262"/>
      <c r="C47" s="250"/>
      <c r="D47" s="243"/>
      <c r="E47" s="250"/>
      <c r="F47" s="243"/>
      <c r="G47" s="25"/>
      <c r="H47" s="11" t="str">
        <f t="shared" si="1"/>
        <v>Ann</v>
      </c>
      <c r="I47" s="11"/>
      <c r="J47" s="32"/>
      <c r="K47" s="32"/>
      <c r="L47" s="40"/>
      <c r="M47" s="41"/>
    </row>
    <row r="48" spans="1:13" ht="13.5" thickBot="1">
      <c r="A48" s="263"/>
      <c r="B48" s="263"/>
      <c r="C48" s="251"/>
      <c r="D48" s="244"/>
      <c r="E48" s="251"/>
      <c r="F48" s="244"/>
      <c r="G48" s="26"/>
      <c r="H48" s="12" t="str">
        <f t="shared" si="1"/>
        <v>Deb</v>
      </c>
      <c r="I48" s="12"/>
      <c r="J48" s="33"/>
      <c r="K48" s="33"/>
      <c r="L48" s="55"/>
      <c r="M48" s="42"/>
    </row>
    <row r="49" spans="1:13" ht="12.75" customHeight="1">
      <c r="A49" s="258" t="s">
        <v>31</v>
      </c>
      <c r="B49" s="258" t="s">
        <v>147</v>
      </c>
      <c r="C49" s="255" t="str">
        <f>E44</f>
        <v>Tuesday</v>
      </c>
      <c r="D49" s="245" t="str">
        <f>F44</f>
        <v>May 28.</v>
      </c>
      <c r="E49" s="255" t="str">
        <f>Itinerary!C68</f>
        <v>Friday</v>
      </c>
      <c r="F49" s="245" t="str">
        <f>Itinerary!D68</f>
        <v>May 31.</v>
      </c>
      <c r="G49" s="27"/>
      <c r="H49" s="13" t="str">
        <f t="shared" si="1"/>
        <v>Rob</v>
      </c>
      <c r="I49" s="63"/>
      <c r="J49" s="77"/>
      <c r="K49" s="77"/>
      <c r="L49" s="78"/>
      <c r="M49" s="90"/>
    </row>
    <row r="50" spans="1:13">
      <c r="A50" s="259"/>
      <c r="B50" s="259"/>
      <c r="C50" s="256"/>
      <c r="D50" s="246"/>
      <c r="E50" s="256"/>
      <c r="F50" s="246"/>
      <c r="G50" s="8"/>
      <c r="H50" s="15" t="str">
        <f t="shared" si="1"/>
        <v>Tricia</v>
      </c>
      <c r="I50" s="59"/>
      <c r="J50" s="74"/>
      <c r="K50" s="74"/>
      <c r="L50" s="75"/>
      <c r="M50" s="91"/>
    </row>
    <row r="51" spans="1:13">
      <c r="A51" s="259"/>
      <c r="B51" s="259"/>
      <c r="C51" s="256"/>
      <c r="D51" s="246"/>
      <c r="E51" s="256"/>
      <c r="F51" s="246"/>
      <c r="G51" s="38">
        <v>3</v>
      </c>
      <c r="H51" s="15" t="str">
        <f t="shared" si="1"/>
        <v>Jamie</v>
      </c>
      <c r="I51" s="59"/>
      <c r="J51" s="74"/>
      <c r="K51" s="74"/>
      <c r="L51" s="75"/>
      <c r="M51" s="91"/>
    </row>
    <row r="52" spans="1:13">
      <c r="A52" s="259"/>
      <c r="B52" s="259"/>
      <c r="C52" s="256"/>
      <c r="D52" s="246"/>
      <c r="E52" s="256"/>
      <c r="F52" s="246"/>
      <c r="G52" s="8"/>
      <c r="H52" s="15" t="str">
        <f t="shared" si="1"/>
        <v>Ann</v>
      </c>
      <c r="I52" s="59"/>
      <c r="J52" s="74"/>
      <c r="K52" s="35"/>
      <c r="L52" s="75"/>
      <c r="M52" s="76"/>
    </row>
    <row r="53" spans="1:13" ht="13.5" thickBot="1">
      <c r="A53" s="260"/>
      <c r="B53" s="260"/>
      <c r="C53" s="257"/>
      <c r="D53" s="247"/>
      <c r="E53" s="257"/>
      <c r="F53" s="247"/>
      <c r="G53" s="9"/>
      <c r="H53" s="17" t="str">
        <f t="shared" si="1"/>
        <v>Deb</v>
      </c>
      <c r="I53" s="61"/>
      <c r="J53" s="71"/>
      <c r="K53" s="36"/>
      <c r="L53" s="72"/>
      <c r="M53" s="73"/>
    </row>
    <row r="54" spans="1:13" ht="12.75" customHeight="1" thickBot="1">
      <c r="A54" s="261" t="str">
        <f>Itinerary!A68</f>
        <v>Western Bohemia</v>
      </c>
      <c r="B54" s="261" t="str">
        <f>Itinerary!B68</f>
        <v>RC Plzen</v>
      </c>
      <c r="C54" s="249" t="str">
        <f>E49</f>
        <v>Friday</v>
      </c>
      <c r="D54" s="242" t="str">
        <f>F49</f>
        <v>May 31.</v>
      </c>
      <c r="E54" s="249" t="str">
        <f>Itinerary!C80</f>
        <v>Tuesday</v>
      </c>
      <c r="F54" s="242" t="str">
        <f>Itinerary!D80</f>
        <v>June 4.</v>
      </c>
      <c r="G54" s="24"/>
      <c r="H54" s="10" t="str">
        <f>H39</f>
        <v>Rob</v>
      </c>
      <c r="I54" s="10"/>
      <c r="J54" s="167" t="s">
        <v>133</v>
      </c>
      <c r="K54" s="167" t="s">
        <v>212</v>
      </c>
      <c r="L54" s="108"/>
      <c r="M54" s="39"/>
    </row>
    <row r="55" spans="1:13" ht="13.5" thickBot="1">
      <c r="A55" s="262"/>
      <c r="B55" s="262"/>
      <c r="C55" s="250"/>
      <c r="D55" s="243"/>
      <c r="E55" s="250"/>
      <c r="F55" s="243"/>
      <c r="G55" s="25"/>
      <c r="H55" s="11" t="str">
        <f>H40</f>
        <v>Tricia</v>
      </c>
      <c r="I55" s="67"/>
      <c r="J55" s="167" t="s">
        <v>133</v>
      </c>
      <c r="K55" s="168" t="s">
        <v>207</v>
      </c>
      <c r="L55" s="109"/>
      <c r="M55" s="41"/>
    </row>
    <row r="56" spans="1:13" ht="13.5" thickBot="1">
      <c r="A56" s="262"/>
      <c r="B56" s="262"/>
      <c r="C56" s="250"/>
      <c r="D56" s="243"/>
      <c r="E56" s="250"/>
      <c r="F56" s="243"/>
      <c r="G56" s="37">
        <v>4</v>
      </c>
      <c r="H56" s="11" t="str">
        <f>H41</f>
        <v>Jamie</v>
      </c>
      <c r="I56" s="67"/>
      <c r="J56" s="167" t="s">
        <v>133</v>
      </c>
      <c r="K56" s="168" t="s">
        <v>207</v>
      </c>
      <c r="L56" s="43"/>
      <c r="M56" s="41"/>
    </row>
    <row r="57" spans="1:13" ht="13.5" thickBot="1">
      <c r="A57" s="262"/>
      <c r="B57" s="262"/>
      <c r="C57" s="250"/>
      <c r="D57" s="243"/>
      <c r="E57" s="250"/>
      <c r="F57" s="243"/>
      <c r="G57" s="25"/>
      <c r="H57" s="11" t="str">
        <f>H42</f>
        <v>Ann</v>
      </c>
      <c r="I57" s="11"/>
      <c r="J57" s="167" t="s">
        <v>133</v>
      </c>
      <c r="K57" s="32" t="s">
        <v>207</v>
      </c>
      <c r="L57" s="40"/>
      <c r="M57" s="41"/>
    </row>
    <row r="58" spans="1:13" ht="13.5" thickBot="1">
      <c r="A58" s="263"/>
      <c r="B58" s="263"/>
      <c r="C58" s="251"/>
      <c r="D58" s="244"/>
      <c r="E58" s="251"/>
      <c r="F58" s="244"/>
      <c r="G58" s="26"/>
      <c r="H58" s="12" t="str">
        <f>H43</f>
        <v>Deb</v>
      </c>
      <c r="I58" s="12"/>
      <c r="J58" s="167" t="s">
        <v>133</v>
      </c>
      <c r="K58" s="33" t="s">
        <v>207</v>
      </c>
      <c r="L58" s="55"/>
      <c r="M58" s="42"/>
    </row>
    <row r="59" spans="1:13" ht="12.75" customHeight="1">
      <c r="A59" s="258" t="str">
        <f>Itinerary!A80</f>
        <v>Prague</v>
      </c>
      <c r="B59" s="258" t="str">
        <f>Itinerary!B80</f>
        <v>RC Praha - Staré Město</v>
      </c>
      <c r="C59" s="255" t="str">
        <f>E54</f>
        <v>Tuesday</v>
      </c>
      <c r="D59" s="245" t="str">
        <f>F54</f>
        <v>June 4.</v>
      </c>
      <c r="E59" s="255" t="str">
        <f>Itinerary!C92</f>
        <v>Saturday</v>
      </c>
      <c r="F59" s="245" t="str">
        <f>Itinerary!D92</f>
        <v>June 8.</v>
      </c>
      <c r="G59" s="27"/>
      <c r="H59" s="13" t="str">
        <f t="shared" ref="H59:H63" si="2">H44</f>
        <v>Rob</v>
      </c>
      <c r="I59" s="63" t="s">
        <v>45</v>
      </c>
      <c r="J59" s="77" t="s">
        <v>51</v>
      </c>
      <c r="K59" s="77" t="s">
        <v>49</v>
      </c>
      <c r="L59" s="78" t="s">
        <v>47</v>
      </c>
      <c r="M59" s="90" t="s">
        <v>46</v>
      </c>
    </row>
    <row r="60" spans="1:13">
      <c r="A60" s="259"/>
      <c r="B60" s="259"/>
      <c r="C60" s="256"/>
      <c r="D60" s="246"/>
      <c r="E60" s="256"/>
      <c r="F60" s="246"/>
      <c r="G60" s="8"/>
      <c r="H60" s="15" t="str">
        <f t="shared" si="2"/>
        <v>Tricia</v>
      </c>
      <c r="I60" s="59" t="s">
        <v>45</v>
      </c>
      <c r="J60" s="74" t="s">
        <v>51</v>
      </c>
      <c r="K60" s="74" t="s">
        <v>49</v>
      </c>
      <c r="L60" s="75" t="s">
        <v>47</v>
      </c>
      <c r="M60" s="91" t="s">
        <v>46</v>
      </c>
    </row>
    <row r="61" spans="1:13">
      <c r="A61" s="259"/>
      <c r="B61" s="259"/>
      <c r="C61" s="256"/>
      <c r="D61" s="246"/>
      <c r="E61" s="256"/>
      <c r="F61" s="246"/>
      <c r="G61" s="38">
        <v>4</v>
      </c>
      <c r="H61" s="15" t="str">
        <f t="shared" si="2"/>
        <v>Jamie</v>
      </c>
      <c r="I61" s="59"/>
      <c r="J61" s="74"/>
      <c r="K61" s="74"/>
      <c r="L61" s="75"/>
      <c r="M61" s="91"/>
    </row>
    <row r="62" spans="1:13">
      <c r="A62" s="259"/>
      <c r="B62" s="259"/>
      <c r="C62" s="256"/>
      <c r="D62" s="246"/>
      <c r="E62" s="256"/>
      <c r="F62" s="246"/>
      <c r="G62" s="8"/>
      <c r="H62" s="15" t="str">
        <f t="shared" si="2"/>
        <v>Ann</v>
      </c>
      <c r="I62" s="59"/>
      <c r="J62" s="74"/>
      <c r="K62" s="35"/>
      <c r="L62" s="75"/>
      <c r="M62" s="76"/>
    </row>
    <row r="63" spans="1:13" ht="13.5" thickBot="1">
      <c r="A63" s="260"/>
      <c r="B63" s="260"/>
      <c r="C63" s="257"/>
      <c r="D63" s="247"/>
      <c r="E63" s="257"/>
      <c r="F63" s="247"/>
      <c r="G63" s="9"/>
      <c r="H63" s="17" t="str">
        <f t="shared" si="2"/>
        <v>Deb</v>
      </c>
      <c r="I63" s="61"/>
      <c r="J63" s="71"/>
      <c r="K63" s="36"/>
      <c r="L63" s="72"/>
      <c r="M63" s="73"/>
    </row>
  </sheetData>
  <mergeCells count="80">
    <mergeCell ref="F49:F53"/>
    <mergeCell ref="A49:A53"/>
    <mergeCell ref="B49:B53"/>
    <mergeCell ref="C49:C53"/>
    <mergeCell ref="D49:D53"/>
    <mergeCell ref="E49:E53"/>
    <mergeCell ref="F54:F58"/>
    <mergeCell ref="A59:A63"/>
    <mergeCell ref="B59:B63"/>
    <mergeCell ref="C59:C63"/>
    <mergeCell ref="D59:D63"/>
    <mergeCell ref="E59:E63"/>
    <mergeCell ref="F59:F63"/>
    <mergeCell ref="A54:A58"/>
    <mergeCell ref="B54:B58"/>
    <mergeCell ref="C54:C58"/>
    <mergeCell ref="D54:D58"/>
    <mergeCell ref="E54:E58"/>
    <mergeCell ref="H7:M7"/>
    <mergeCell ref="D19:D23"/>
    <mergeCell ref="A44:A48"/>
    <mergeCell ref="B44:B48"/>
    <mergeCell ref="A34:A38"/>
    <mergeCell ref="B34:B38"/>
    <mergeCell ref="C44:C48"/>
    <mergeCell ref="F39:F43"/>
    <mergeCell ref="A7:B7"/>
    <mergeCell ref="A14:A18"/>
    <mergeCell ref="B14:B18"/>
    <mergeCell ref="A19:A23"/>
    <mergeCell ref="C7:F7"/>
    <mergeCell ref="C8:D8"/>
    <mergeCell ref="B19:B23"/>
    <mergeCell ref="I24:I28"/>
    <mergeCell ref="A9:A13"/>
    <mergeCell ref="D9:D13"/>
    <mergeCell ref="E9:E13"/>
    <mergeCell ref="D29:D33"/>
    <mergeCell ref="F29:F33"/>
    <mergeCell ref="B24:B28"/>
    <mergeCell ref="A24:A28"/>
    <mergeCell ref="E24:E28"/>
    <mergeCell ref="E29:E33"/>
    <mergeCell ref="C9:C13"/>
    <mergeCell ref="B9:B13"/>
    <mergeCell ref="A39:A43"/>
    <mergeCell ref="B39:B43"/>
    <mergeCell ref="F19:F23"/>
    <mergeCell ref="D24:D28"/>
    <mergeCell ref="F24:F28"/>
    <mergeCell ref="A29:A33"/>
    <mergeCell ref="B29:B33"/>
    <mergeCell ref="C39:C43"/>
    <mergeCell ref="E34:E38"/>
    <mergeCell ref="E39:E43"/>
    <mergeCell ref="D39:D43"/>
    <mergeCell ref="D34:D38"/>
    <mergeCell ref="F34:F38"/>
    <mergeCell ref="E44:E48"/>
    <mergeCell ref="D44:D48"/>
    <mergeCell ref="L9:L13"/>
    <mergeCell ref="E8:F8"/>
    <mergeCell ref="C19:C23"/>
    <mergeCell ref="C24:C28"/>
    <mergeCell ref="C29:C33"/>
    <mergeCell ref="C34:C38"/>
    <mergeCell ref="D14:D18"/>
    <mergeCell ref="F14:F18"/>
    <mergeCell ref="E14:E18"/>
    <mergeCell ref="E19:E23"/>
    <mergeCell ref="J24:J28"/>
    <mergeCell ref="K24:K28"/>
    <mergeCell ref="L24:L28"/>
    <mergeCell ref="M9:M13"/>
    <mergeCell ref="K9:K13"/>
    <mergeCell ref="F44:F48"/>
    <mergeCell ref="F9:F13"/>
    <mergeCell ref="J9:J13"/>
    <mergeCell ref="I9:I13"/>
    <mergeCell ref="M24:M28"/>
  </mergeCells>
  <phoneticPr fontId="1" type="noConversion"/>
  <hyperlinks>
    <hyperlink ref="M9" r:id="rId1"/>
    <hyperlink ref="M24" r:id="rId2"/>
    <hyperlink ref="M59" r:id="rId3"/>
    <hyperlink ref="M60" r:id="rId4"/>
    <hyperlink ref="M30" r:id="rId5"/>
    <hyperlink ref="M29" r:id="rId6"/>
    <hyperlink ref="M31" r:id="rId7"/>
  </hyperlinks>
  <pageMargins left="0.39370078740157483" right="0.39370078740157483" top="0.39370078740157483" bottom="0.39370078740157483" header="0.19685039370078741" footer="0.19685039370078741"/>
  <pageSetup paperSize="8" scale="90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3</vt:i4>
      </vt:variant>
    </vt:vector>
  </HeadingPairs>
  <TitlesOfParts>
    <vt:vector size="6" baseType="lpstr">
      <vt:lpstr>Itinerary</vt:lpstr>
      <vt:lpstr>Vocational plan</vt:lpstr>
      <vt:lpstr>Lodging</vt:lpstr>
      <vt:lpstr>Itinerary!Oblast_tisku</vt:lpstr>
      <vt:lpstr>Lodging!Oblast_tisku</vt:lpstr>
      <vt:lpstr>'Vocational plan'!Oblast_tisku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 J. Podzimek</dc:creator>
  <cp:lastModifiedBy>tetkova</cp:lastModifiedBy>
  <cp:lastPrinted>2013-02-26T12:19:39Z</cp:lastPrinted>
  <dcterms:created xsi:type="dcterms:W3CDTF">2008-02-06T08:13:39Z</dcterms:created>
  <dcterms:modified xsi:type="dcterms:W3CDTF">2013-05-23T09:40:05Z</dcterms:modified>
</cp:coreProperties>
</file>